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2015" windowHeight="10215" firstSheet="1" activeTab="1"/>
  </bookViews>
  <sheets>
    <sheet name="Порядок заполнения" sheetId="1" r:id="rId1"/>
    <sheet name="Форма отчета" sheetId="2" r:id="rId2"/>
    <sheet name="Перечень программ" sheetId="3" r:id="rId3"/>
    <sheet name="Перечень мероприятий ФЦП" sheetId="4" r:id="rId4"/>
    <sheet name="Рабочий_лист_не_менять!!!" sheetId="5" state="hidden" r:id="rId5"/>
    <sheet name="Наименования субъектов РФ" sheetId="6" r:id="rId6"/>
  </sheets>
  <externalReferences>
    <externalReference r:id="rId9"/>
  </externalReferences>
  <definedNames>
    <definedName name="Z_6F694423_18EA_48F8_B524_96C043BA9006_.wvu.PrintArea" localSheetId="3" hidden="1">'Перечень мероприятий ФЦП'!$A$1:$A$3</definedName>
    <definedName name="Z_6F694423_18EA_48F8_B524_96C043BA9006_.wvu.PrintArea" localSheetId="0" hidden="1">'Порядок заполнения'!$B$1:$B$32</definedName>
    <definedName name="Z_6F694423_18EA_48F8_B524_96C043BA9006_.wvu.PrintArea" localSheetId="1" hidden="1">'Форма отчета'!$A$1:$T$45</definedName>
    <definedName name="Z_6F694423_18EA_48F8_B524_96C043BA9006_.wvu.PrintTitles" localSheetId="3" hidden="1">'Перечень мероприятий ФЦП'!#REF!</definedName>
    <definedName name="Z_6F694423_18EA_48F8_B524_96C043BA9006_.wvu.PrintTitles" localSheetId="1" hidden="1">'Форма отчета'!$10:$10</definedName>
    <definedName name="Вид_расходов" localSheetId="3">'Перечень мероприятий ФЦП'!#REF!</definedName>
    <definedName name="Вид_расходов">#REF!</definedName>
    <definedName name="Год">'[1]База'!$A$1:$A$13154</definedName>
    <definedName name="Госзаказчик" localSheetId="3">'Перечень мероприятий ФЦП'!#REF!</definedName>
    <definedName name="Госзаказчик">#REF!</definedName>
    <definedName name="Данные">'Рабочий_лист_не_менять!!!'!$A$6:$AJ$56</definedName>
    <definedName name="_xlnm.Print_Titles" localSheetId="5">'Наименования субъектов РФ'!$1:$1</definedName>
    <definedName name="_xlnm.Print_Titles" localSheetId="1">'Форма отчета'!$10:$10</definedName>
    <definedName name="Код_мероприятия" localSheetId="3">'Перечень мероприятий ФЦП'!#REF!</definedName>
    <definedName name="Код_мероприятия">#REF!</definedName>
    <definedName name="Код_ОКАТО" localSheetId="3">#REF!</definedName>
    <definedName name="Код_ОКАТО" localSheetId="1">'Форма отчета'!$L$66:$L$149</definedName>
    <definedName name="Код_ОКАТО">#REF!</definedName>
    <definedName name="Номер_по_Конституции" localSheetId="3">#REF!</definedName>
    <definedName name="Номер_по_Конституции" localSheetId="1">'Форма отчета'!$J$66:$J$149</definedName>
    <definedName name="Номер_по_Конституции">#REF!</definedName>
    <definedName name="_xlnm.Print_Area" localSheetId="3">'Перечень мероприятий ФЦП'!$A$1:$D$100</definedName>
    <definedName name="_xlnm.Print_Area" localSheetId="2">'Перечень программ'!$A$1:$C$13</definedName>
    <definedName name="_xlnm.Print_Area" localSheetId="0">'Порядок заполнения'!$B$1:$B$42</definedName>
    <definedName name="_xlnm.Print_Area" localSheetId="1">'Форма отчета'!$A$1:$T$45</definedName>
    <definedName name="РБ_МБ_ВБИ" localSheetId="3">'Перечень мероприятий ФЦП'!#REF!</definedName>
    <definedName name="РБ_МБ_ВБИ">#REF!</definedName>
    <definedName name="Статья_по_смете">'[1]База'!$AC$1:$AC$13154</definedName>
    <definedName name="Стоимость_без_НДС">'[1]База'!$O$1:$O$13154</definedName>
    <definedName name="Субъекты_РФ" localSheetId="3">#REF!</definedName>
    <definedName name="Субъекты_РФ" localSheetId="1">'Форма отчета'!$K$66:$K$149</definedName>
    <definedName name="Субъекты_РФ">#REF!</definedName>
    <definedName name="Федеральный_округ" localSheetId="3">#REF!</definedName>
    <definedName name="Федеральный_округ" localSheetId="1">'Форма отчета'!$M$66:$M$149</definedName>
    <definedName name="Федеральный_округ">#REF!</definedName>
  </definedNames>
  <calcPr fullCalcOnLoad="1"/>
</workbook>
</file>

<file path=xl/sharedStrings.xml><?xml version="1.0" encoding="utf-8"?>
<sst xmlns="http://schemas.openxmlformats.org/spreadsheetml/2006/main" count="1080" uniqueCount="568">
  <si>
    <t>Проведение комплексных научных исследований, направленных на создание аналитических методов поддержки принятия решений и управления в сфере безопасности дорожного движения с учетом федерального, регионального и местного аспектов, а также разработке механизмов комплексной оценки и анализа эффективности и результативности текущей и программной деятельности</t>
  </si>
  <si>
    <t>7/4</t>
  </si>
  <si>
    <t>Разработка действенных механизмов по привлечению внебюджетных финансовых средств в приоритетные проекты обеспечения безопасности дорожного движения, развитию государственно-частного партнерства, созданию эффективных саморегулируемых организаций, а также методов аутсорсинга в сфере обеспечения безопасности дорожного движения</t>
  </si>
  <si>
    <t>7/5</t>
  </si>
  <si>
    <t>Проведение научных исследований в области применения программных продуктов математического моделирования транспортных потоков при разработке комплексных схем организации дорожного движения, проектов организации дорожного движения, а также проектов автоматизированных систем управления дорожным движением. Разработка предложений по нормативному и методическому обеспечению использования программных продуктов при проектировании в сфере организации дорожного движения</t>
  </si>
  <si>
    <t>7/6</t>
  </si>
  <si>
    <t>Текущее управление Программой (содержание федерального казенного учреждения «Дирекция по управлению федеральной целевой программой «Повышение безопасности дорожного движения в 2006 - 2012 годах» )</t>
  </si>
  <si>
    <t>7/7</t>
  </si>
  <si>
    <t>Проведение специализированных семинаров, посвященных обмену опытом в деятельности по обеспечению безопасности дорожного движения и внедрению на региональном и муниципальном уровнях результатов научно-исследовательских и опытно- конструкторских работ, выполненных в рамках реализации Программы</t>
  </si>
  <si>
    <t>7/8</t>
  </si>
  <si>
    <t>Создание аналитических систем управления безопасностью дорожного движения МВД России</t>
  </si>
  <si>
    <t>7/9</t>
  </si>
  <si>
    <t>Подготовка и периодическое повышение квалификации работников управлений госавтодорнадзора Ространснадзора по осуществлению контрольно-надзорных функций по соблюдению владельцами транспортных средств установленных требований по параметрам перевозок (режим труда и отдыха водителей, скоростной режим движения и т.п.) с применением цифровых тахографов</t>
  </si>
  <si>
    <t>НИОКР</t>
  </si>
  <si>
    <t>Минтранс России</t>
  </si>
  <si>
    <t>Минпромторг России</t>
  </si>
  <si>
    <t>Минздрав России</t>
  </si>
  <si>
    <t>источники финансирования</t>
  </si>
  <si>
    <t>7</t>
  </si>
  <si>
    <t>17</t>
  </si>
  <si>
    <t>тел. (495) 627-72-16 доб. 185, 124, 105</t>
  </si>
  <si>
    <t>Приложение к отчету</t>
  </si>
  <si>
    <t>Наименования региональной программы (подпрограммы), муниципальных программ (подпрограмм), направленных на сокращение числа лиц, погибающих в результате дорожно-транспортных происшествий, и повышение уровня безопасности дорожного движения</t>
  </si>
  <si>
    <t>01</t>
  </si>
  <si>
    <t>02</t>
  </si>
  <si>
    <t>03</t>
  </si>
  <si>
    <t>04</t>
  </si>
  <si>
    <t>05</t>
  </si>
  <si>
    <t>06</t>
  </si>
  <si>
    <t>07</t>
  </si>
  <si>
    <t>08</t>
  </si>
  <si>
    <t>09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</si>
  <si>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</si>
  <si>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</si>
  <si>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</si>
  <si>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</si>
  <si>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</si>
  <si>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</si>
  <si>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</si>
  <si>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</si>
  <si>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</si>
  <si>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</si>
  <si>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</si>
  <si>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</si>
  <si>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</si>
  <si>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</si>
  <si>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</si>
  <si>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</si>
  <si>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</si>
  <si>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</si>
  <si>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</si>
  <si>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</si>
  <si>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</si>
  <si>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</si>
  <si>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</si>
  <si>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</si>
  <si>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</si>
  <si>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</si>
  <si>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</si>
  <si>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</si>
  <si>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</si>
  <si>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</si>
  <si>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</si>
  <si>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</si>
  <si>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</si>
  <si>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</si>
  <si>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</si>
  <si>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</si>
  <si>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</si>
  <si>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</si>
  <si>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</si>
  <si>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</si>
  <si>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</si>
  <si>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</si>
  <si>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</si>
  <si>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</si>
  <si>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</si>
  <si>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</si>
  <si>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</si>
  <si>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</si>
  <si>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</si>
  <si>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</si>
  <si>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</si>
  <si>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</si>
  <si>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</si>
  <si>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</si>
  <si>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</si>
  <si>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</si>
  <si>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</si>
  <si>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</si>
  <si>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</si>
  <si>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</si>
  <si>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</si>
  <si>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</si>
  <si>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</si>
  <si>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 xml:space="preserve">Республика Адыгея (Адыгея) </t>
  </si>
  <si>
    <t xml:space="preserve">Республика Алтай </t>
  </si>
  <si>
    <t xml:space="preserve">Республика Башкортостан </t>
  </si>
  <si>
    <t xml:space="preserve">Республика Бурятия </t>
  </si>
  <si>
    <t xml:space="preserve">Республика Дагестан </t>
  </si>
  <si>
    <t xml:space="preserve">Кабардино-Балкарская Республика </t>
  </si>
  <si>
    <t xml:space="preserve">Республика Калмыкия </t>
  </si>
  <si>
    <t xml:space="preserve">Карачаево-Черкесская Республика </t>
  </si>
  <si>
    <t xml:space="preserve">Республика Карелия </t>
  </si>
  <si>
    <t xml:space="preserve">Республика Коми </t>
  </si>
  <si>
    <t xml:space="preserve">Республика Марий Эл </t>
  </si>
  <si>
    <t xml:space="preserve">Республика Мордовия </t>
  </si>
  <si>
    <t xml:space="preserve">Республика Саха (Якутия) </t>
  </si>
  <si>
    <t xml:space="preserve">Республика Северная Осетия - Алания </t>
  </si>
  <si>
    <t xml:space="preserve">Республика Татарстан (Татарстан) </t>
  </si>
  <si>
    <t xml:space="preserve">Республика Тыва </t>
  </si>
  <si>
    <t xml:space="preserve">Удмуртская Республика </t>
  </si>
  <si>
    <t xml:space="preserve">Республика Хакасия </t>
  </si>
  <si>
    <t xml:space="preserve">Чеченская Республика </t>
  </si>
  <si>
    <t xml:space="preserve">Алтайский край </t>
  </si>
  <si>
    <t xml:space="preserve">Забайкальский край </t>
  </si>
  <si>
    <t xml:space="preserve">Камчатский край </t>
  </si>
  <si>
    <t xml:space="preserve">Краснодарский край </t>
  </si>
  <si>
    <t xml:space="preserve">Красноярский край </t>
  </si>
  <si>
    <t xml:space="preserve">Пермский край </t>
  </si>
  <si>
    <t xml:space="preserve">Приморский край </t>
  </si>
  <si>
    <t xml:space="preserve">Ставропольский край </t>
  </si>
  <si>
    <t xml:space="preserve">Амурская область </t>
  </si>
  <si>
    <t xml:space="preserve">Министр здравоохранения Республики Калмыкия </t>
  </si>
  <si>
    <t>-</t>
  </si>
  <si>
    <t xml:space="preserve">Архангельская область </t>
  </si>
  <si>
    <t xml:space="preserve">Астраханская область </t>
  </si>
  <si>
    <t xml:space="preserve">Белгородская область </t>
  </si>
  <si>
    <t xml:space="preserve">Брянская область </t>
  </si>
  <si>
    <t xml:space="preserve">Владимирская область </t>
  </si>
  <si>
    <t xml:space="preserve">Волгоградская область </t>
  </si>
  <si>
    <t xml:space="preserve">Вологодская область </t>
  </si>
  <si>
    <t xml:space="preserve">Воронежская область </t>
  </si>
  <si>
    <t xml:space="preserve">Ивановская область </t>
  </si>
  <si>
    <t xml:space="preserve">Иркутская область </t>
  </si>
  <si>
    <t xml:space="preserve">Калининградская область </t>
  </si>
  <si>
    <t xml:space="preserve">Калужская область </t>
  </si>
  <si>
    <t xml:space="preserve">Кемеровская область </t>
  </si>
  <si>
    <t xml:space="preserve">Кировская область </t>
  </si>
  <si>
    <t xml:space="preserve">Костромская область </t>
  </si>
  <si>
    <t xml:space="preserve">Курганская область </t>
  </si>
  <si>
    <t xml:space="preserve">Курская область </t>
  </si>
  <si>
    <t xml:space="preserve">Ленинградская область </t>
  </si>
  <si>
    <t xml:space="preserve">Липецкая область </t>
  </si>
  <si>
    <t xml:space="preserve">Магаданская область </t>
  </si>
  <si>
    <t xml:space="preserve">Московская область </t>
  </si>
  <si>
    <t xml:space="preserve">Мурманская область </t>
  </si>
  <si>
    <t xml:space="preserve">Нижегородская область </t>
  </si>
  <si>
    <t xml:space="preserve">Новгородская область </t>
  </si>
  <si>
    <t xml:space="preserve">Новосибирская область </t>
  </si>
  <si>
    <t xml:space="preserve">Омская область </t>
  </si>
  <si>
    <t xml:space="preserve">Оренбургская область </t>
  </si>
  <si>
    <t xml:space="preserve">Орловская область </t>
  </si>
  <si>
    <t xml:space="preserve">Пензенская область </t>
  </si>
  <si>
    <t xml:space="preserve">Псковская область </t>
  </si>
  <si>
    <t xml:space="preserve">Ростовская область </t>
  </si>
  <si>
    <t xml:space="preserve">Рязанская область </t>
  </si>
  <si>
    <t xml:space="preserve">Самарская область </t>
  </si>
  <si>
    <t xml:space="preserve">Саратовская область </t>
  </si>
  <si>
    <t xml:space="preserve">Сахалинская область </t>
  </si>
  <si>
    <t xml:space="preserve">Свердловская область </t>
  </si>
  <si>
    <t xml:space="preserve">Смоленская область </t>
  </si>
  <si>
    <t xml:space="preserve">Тамбовская область </t>
  </si>
  <si>
    <t xml:space="preserve">Тверская область </t>
  </si>
  <si>
    <t xml:space="preserve">Томская область </t>
  </si>
  <si>
    <t xml:space="preserve">Тульская область </t>
  </si>
  <si>
    <t xml:space="preserve">Тюменская область </t>
  </si>
  <si>
    <t xml:space="preserve">Ульяновская область </t>
  </si>
  <si>
    <t xml:space="preserve">Челябинская область </t>
  </si>
  <si>
    <t xml:space="preserve">Москва </t>
  </si>
  <si>
    <t>Санкт-Петербург</t>
  </si>
  <si>
    <t xml:space="preserve">Ненецкий автономный округ </t>
  </si>
  <si>
    <t xml:space="preserve">Ханты-Мансийский автономный округ - Югра </t>
  </si>
  <si>
    <t xml:space="preserve">Чукотский автономный округ </t>
  </si>
  <si>
    <t>Полное наименование субъекта РФ</t>
  </si>
  <si>
    <t>Порядковый номер субъекта РФ в соответствии с Конституцией РФ</t>
  </si>
  <si>
    <r>
      <t xml:space="preserve">Перечень софинансируемых мероприятий ФЦП
</t>
    </r>
    <r>
      <rPr>
        <b/>
        <i/>
        <sz val="10"/>
        <rFont val="Arial Cyr"/>
        <family val="0"/>
      </rPr>
      <t>в соответствии с Постановлением Правительства Российской Федерации от 03.10.2013 № 864.</t>
    </r>
  </si>
  <si>
    <t>Наименование мероприятия</t>
  </si>
  <si>
    <t>Код пр.</t>
  </si>
  <si>
    <t>Запланиро-вано в рамках программы на 2013 г.</t>
  </si>
  <si>
    <t>за    12</t>
  </si>
  <si>
    <t>месяцев  2013 года                                     (в тыс. рублей)</t>
  </si>
  <si>
    <t>…</t>
  </si>
  <si>
    <t>вп</t>
  </si>
  <si>
    <t>внепрограммные мероприятия</t>
  </si>
  <si>
    <t>Строительство детских автогородков, организация на их основе базовых учебно-методических центров по изучению детьми, а также педагогическим составом общеобразовательных учреждений, учреждений дополнительного образования детей и дошкольных образовательных учреждений основ безопасного участия в дорожном движении (не менее 40 автогородков, не менее 20 тыс.кв.м.)</t>
  </si>
  <si>
    <t>Оснащение техническими средствами обучения, оборудованием и учебно-методическими материалами детских автогородков</t>
  </si>
  <si>
    <t>Мероприятия, направленные на развитие системы предупреждения опасного поведения участников дорожного движения
(приложение № 2 к федеральной целевой программе "Повышение безопасности дорожного движения в 2013 - 2020 годах)</t>
  </si>
  <si>
    <t>Мероприятия, направленные на обеспечение безопасного участия детей в дорожном движении
(приложение № 3 к федеральной целевой программе "Повышение безопасности дорожного движения в 2013 - 2020 годах)</t>
  </si>
  <si>
    <t>Мероприятия, направленные на развитие системы оказания помощи пострадавшим в дорожно-транспортных происшествиях
(приложение № 6 к федеральной целевой программе "Повышение безопасности дорожного движения в 2013 - 2020 годах)</t>
  </si>
  <si>
    <t>Мероприятия, направленные на развитие системы организации движения транспортных средств и пешеходов и повышение безопасности дорожных условий
(приложение № 5 к федеральной целевой программе "Повышение безопасности дорожного движения в 2013 - 2020 годах)</t>
  </si>
  <si>
    <r>
      <t xml:space="preserve">Перечень мероприятий ФЦП
</t>
    </r>
    <r>
      <rPr>
        <b/>
        <i/>
        <sz val="10"/>
        <rFont val="Arial Cyr"/>
        <family val="0"/>
      </rPr>
      <t>в соответствии с Постановлением Правительства Российской Федерации от 03.10.2013 № 864 (без учета софинансируемых мероприятий).
Мероприятия сгруппированы по видам расходов и направлениям.</t>
    </r>
  </si>
  <si>
    <t>Мероприятия, направленные на развитие системы предупреждения опасного поведения участников дорожного движения
(приложение № 2 к федеральной целевой программе "Повышение безопасности дорожного движения в 2013 - 2020 годах")</t>
  </si>
  <si>
    <t>Мероприятия, направленные на обеспечение безопасного участия детей в дорожном движении
(приложение № 3 к федеральной целевой программе "Повышение безопасности дорожного движения в 2013 - 2020 годах")</t>
  </si>
  <si>
    <t>Мероприятия, направленные на повышение уровня технического состояния эксплуатирующихся транспортных средств, их активной и пассивной безопасности
(приложение № 4 к федеральной целевой программе "Повышение безопасности дорожного движения в 2013 - 2020 годах")</t>
  </si>
  <si>
    <t>Мероприятия, направленные на развитие системы организации движения транспортных средств и пешеходов и повышение безопасности дорожных условий
(приложение № 5 к федеральной целевой программе "Повышение безопасности дорожного движения в 2013 - 2020 годах")</t>
  </si>
  <si>
    <t>Мероприятия, направленные на развитие системы оказания помощи пострадавшим в дорожно-транспортных происшествиях
(приложение № 6 к федеральной целевой программе "Повышение безопасности дорожного движения в 2013 - 2020 годах")</t>
  </si>
  <si>
    <t>Мероприятия, направленные на совершенствование нормативно-правового, организационного и методического обеспечения деятельности в сфере обеспечения безопасности дорожного движения
(приложение № 7 к федеральной целевой программе "Повышение безопасности дорожного движения в 2013 - 2020 годах")</t>
  </si>
  <si>
    <r>
      <t xml:space="preserve">КОД
</t>
    </r>
    <r>
      <rPr>
        <b/>
        <i/>
        <sz val="8"/>
        <rFont val="Arial Cyr"/>
        <family val="0"/>
      </rPr>
      <t>(графа 4)</t>
    </r>
  </si>
  <si>
    <t>по креди-торской задолж-ности</t>
  </si>
  <si>
    <t>Наименование нормативно-правового акта, утвердившего программу, с учетом последней редакции</t>
  </si>
  <si>
    <t>1.     Предоставление отчетности</t>
  </si>
  <si>
    <t>2.     Заполнение формы отчета</t>
  </si>
  <si>
    <r>
      <t>Примечание:</t>
    </r>
    <r>
      <rPr>
        <i/>
        <sz val="12"/>
        <rFont val="Times New Roman"/>
        <family val="1"/>
      </rPr>
      <t xml:space="preserve"> Для облегчения заполнения электронной формы отчета и уменьшения вероятности ошибок итоговые ячейки рассчитываются автоматически; часть ячеек защищена от форматирования, редактирования и ввода данных неправильного типа, например, текста вместо чисел.</t>
    </r>
  </si>
  <si>
    <r>
      <rPr>
        <b/>
        <sz val="12"/>
        <rFont val="Times New Roman"/>
        <family val="1"/>
      </rPr>
      <t>2.1. </t>
    </r>
    <r>
      <rPr>
        <sz val="12"/>
        <rFont val="Times New Roman"/>
        <family val="1"/>
      </rPr>
      <t> По умолчанию предоставлено 20 строк для ввода данных по мероприятиям федеральной целевой программы "Повышение безопасности дорожного движения в 2013 - 2020 годах", региональных и муниципальных программ (подпрограмм), направленных на сокращение числа лиц, погибших в результате дорожно-транспортных происшествий, и повышение уровня безопасности дорожного движения за счет средств регионального, местных бюджетов и внебюджетных источников.
Для добавления строк необходимо нажать на кнопку "Добавить строку для ввода данных по мероприятию" в верхнем левом углу формы отчета.
При добавлении строки нумерация строк в графе 1 проставляется автоматически.</t>
    </r>
  </si>
  <si>
    <r>
      <t xml:space="preserve">2.2. </t>
    </r>
    <r>
      <rPr>
        <sz val="12"/>
        <rFont val="Times New Roman"/>
        <family val="1"/>
      </rPr>
      <t>В графе 2 "Код пр." указывается присваиваемый условный порядковый номер региональной программы, муниципальных программ. Перечень программ указывается во вкладке "Перечень программ".
Если в отчетном периоде осуществлялось мероприятие, направленное на сокращение числа лиц, погибших в результате дорожно-транспортных происшествий, и повышение уровня безопасности дорожного движения, однако оно отсутствует в региональной программе (муниципальных программах), данное мероприятие считается внепрограммным. При этом в графе 2 "Код пр." указывается значение "вп".</t>
    </r>
  </si>
  <si>
    <r>
      <t xml:space="preserve">2.3. </t>
    </r>
    <r>
      <rPr>
        <sz val="12"/>
        <rFont val="Times New Roman"/>
        <family val="1"/>
      </rPr>
      <t>В графе 3 указывается полное наименование мероприятия в соответствии с региональной программой (муниципальными программами).
При этом должны быть отражены все мероприятия, по которым в соотвествующих программах запланировано финансирование в отчетном году, включая мероприятия, которые на момент составления отчета не начали реализовываться.</t>
    </r>
  </si>
  <si>
    <r>
      <t xml:space="preserve">2.4. </t>
    </r>
    <r>
      <rPr>
        <sz val="12"/>
        <rFont val="Times New Roman"/>
        <family val="1"/>
      </rPr>
      <t>В графе 4 необходимо обязательно указать привязку мероприятия региональной программы (муниципальных программам) к мероприятиям федеральной целевой программы "Повышение безопасности дорожного движения в 2013-2020 годах". Для этого предлагается выбрать номер соответствующего мероприятия из списка. (Перечень полных наименований мероприятий ФЦП указан во вкладке "Перечень мероприятий ФЦП".
Если мероприятие не соответствует ни одному мероприятию ФЦП, то необходимо выбрать значение " - ".</t>
    </r>
  </si>
  <si>
    <r>
      <t xml:space="preserve">2.5. </t>
    </r>
    <r>
      <rPr>
        <sz val="12"/>
        <rFont val="Times New Roman"/>
        <family val="1"/>
      </rPr>
      <t xml:space="preserve">В графе 5 необходимо указать источник финансирования мероприятия выбрав соответствующее обозначение из списка. Условные обозначения: РБ - региональный бюджет, МБ - местные бюджеты, ВБИ - внебюджетные источники.
</t>
    </r>
    <r>
      <rPr>
        <b/>
        <sz val="12"/>
        <rFont val="Times New Roman"/>
        <family val="1"/>
      </rPr>
      <t xml:space="preserve">Внимание! В случае, если одно мероприятие имеет несколько источников финансирования, то по каждому источнику финансирования данные записываются отдельной строкой.
В графах 6-10, 13, 15, 16 данные показываются нарастающим итогом с начала года. В графах 14, 17 данные показываются за отчетный квартал.
Следует вносить полную стоимость в тысячах рублей в соответствии с первичными документами. В форме значения автоматически округляются до 1 десятичного знака.
</t>
    </r>
  </si>
  <si>
    <r>
      <t xml:space="preserve">2.7. </t>
    </r>
    <r>
      <rPr>
        <sz val="12"/>
        <rFont val="Times New Roman"/>
        <family val="1"/>
      </rPr>
      <t>В графе 7 указываются объемы финансирования, предусмотренные на реализацию мероприятий региональной программы (муниципальных программ) за счет средств соответствующего источника финансирования (региональный бюджет, местные бюджеты, внебюджетные источники).</t>
    </r>
  </si>
  <si>
    <r>
      <t xml:space="preserve">2.9. </t>
    </r>
    <r>
      <rPr>
        <sz val="12"/>
        <rFont val="Times New Roman"/>
        <family val="1"/>
      </rPr>
      <t>В графах 9 и 10 указывается стоимость контрактов (договоров) на поставку товаров, выполнение работ, оказание услуг.
При этом в графе 9 указывается сумма стоимости контрактов (договоров), заключенных в текущем году, а также полная стоимость многолетних контрактов (договоров), продолжающих действовать в текущем году.</t>
    </r>
  </si>
  <si>
    <r>
      <t xml:space="preserve">2.11. </t>
    </r>
    <r>
      <rPr>
        <sz val="12"/>
        <rFont val="Times New Roman"/>
        <family val="1"/>
      </rPr>
      <t>В графах 11 и 12 указывается количество контрактов (договоров) на поставку товаров, выполнение работ, оказание услуг в рамках мероприятий региональной программы (муниципальных программ) финансируемых за счет средств бюджета субъекта РФ, местных бюджетов, а также внебюджетных источников, соответственно (нарастающим итогом с начала года).
При этом в графе 11 указывается общее количество действующих в 2013 году контрактов (договоров), в том числе действующие в 2013 году контракты, договора прошлых лет.</t>
    </r>
  </si>
  <si>
    <r>
      <t xml:space="preserve">2.13. </t>
    </r>
    <r>
      <rPr>
        <sz val="12"/>
        <rFont val="Times New Roman"/>
        <family val="1"/>
      </rPr>
      <t>В графах 13 и 14 указываются кассовые расходы отчетного года по заключенным контрактам (договорам) на выполнение мероприятий региональной программы (муниципальных программ) за счет средств бюджета субъекта РФ, местных бюджетов, а также внебюджетных источников, соответственно.
В графе 13 указывается сумма кассовых расходов за 2013 год по контрактам (договорам) 2013 года и контрактам (договорам) прошлых лет, действующим в 2013 году.</t>
    </r>
  </si>
  <si>
    <r>
      <t xml:space="preserve">2.14. </t>
    </r>
    <r>
      <rPr>
        <sz val="12"/>
        <rFont val="Times New Roman"/>
        <family val="1"/>
      </rPr>
      <t>В графе 14 указывается сумма кассовых расходы по контрактам (договорам) отчетного квартала 2013 года.</t>
    </r>
  </si>
  <si>
    <r>
      <t xml:space="preserve">2.15. </t>
    </r>
    <r>
      <rPr>
        <sz val="12"/>
        <rFont val="Times New Roman"/>
        <family val="1"/>
      </rPr>
      <t>В графе 15 указывается сумма по кредиторской задолжности (при наличии).</t>
    </r>
  </si>
  <si>
    <r>
      <t xml:space="preserve">2.16. </t>
    </r>
    <r>
      <rPr>
        <sz val="12"/>
        <rFont val="Times New Roman"/>
        <family val="1"/>
      </rPr>
      <t>В графах 16 и 17 указывается стоимость фактически оплаченных работ (этапов работ) отчетного года, выполненных в полном объеме и закрытых актами сдачи-приемки, в том числе за отчетный квартал.
В графе 16 указывается стоимость оплаченных работ и этапов работ, выполненных в полном объеме и закрытых актами сдачи-приемки с начала года.</t>
    </r>
  </si>
  <si>
    <r>
      <t xml:space="preserve">2.17. </t>
    </r>
    <r>
      <rPr>
        <sz val="12"/>
        <rFont val="Times New Roman"/>
        <family val="1"/>
      </rPr>
      <t>В графе 17 указывается стоимость оплаченных работ и этапов, выполненных в полном объеме и закрытых актами сдачи-приемки за отчетный квартал.</t>
    </r>
  </si>
  <si>
    <r>
      <t xml:space="preserve">2.18. </t>
    </r>
    <r>
      <rPr>
        <sz val="12"/>
        <rFont val="Times New Roman"/>
        <family val="1"/>
      </rPr>
      <t>В графах 18, 19 и 20 отражаются фактические результаты реализации мероприятия.
В графе 18 указывается количественный результат реализации мероприятия.</t>
    </r>
  </si>
  <si>
    <r>
      <t xml:space="preserve">2.19. </t>
    </r>
    <r>
      <rPr>
        <sz val="12"/>
        <rFont val="Times New Roman"/>
        <family val="1"/>
      </rPr>
      <t>В графе 19 указывется единица измерения количественного показателя (например, шт., ед., м, км, п.м. и т.п.).</t>
    </r>
  </si>
  <si>
    <r>
      <t xml:space="preserve">2.20. </t>
    </r>
    <r>
      <rPr>
        <sz val="12"/>
        <rFont val="Times New Roman"/>
        <family val="1"/>
      </rPr>
      <t>В графе 20 необходимо кратко описать результат реализации мероприятия, например: закуплено оборудование (наименование, кол-во), установлены знаки (кол-во), установлены дорожные ограждения (длина в пог.м),  проведена акция (наименование, кол-во) и т.д. В случае наличия промежуточного результата, необходимо указать этот результат, например: разработано техническое задание, проведен конкурс, оплачен аванс по государственному контракту, договору.</t>
    </r>
  </si>
  <si>
    <r>
      <t xml:space="preserve">1.1. </t>
    </r>
    <r>
      <rPr>
        <sz val="12"/>
        <rFont val="Times New Roman"/>
        <family val="1"/>
      </rPr>
      <t>Отчетные формы и информационная справка предоставляется за подписью лица, ответственного за реализацию Программы в субъекте Российской Федерации, а также исполнителя,  ответственного за подготовку отчета.</t>
    </r>
  </si>
  <si>
    <r>
      <rPr>
        <b/>
        <sz val="12"/>
        <rFont val="Times New Roman"/>
        <family val="1"/>
      </rPr>
      <t>1.3.</t>
    </r>
    <r>
      <rPr>
        <sz val="12"/>
        <rFont val="Times New Roman"/>
        <family val="1"/>
      </rPr>
      <t xml:space="preserve"> Подписанный отчет  на бумажном носителе направляется  в адрес ФКУ "Дирекция Программы ПБДД": 127018, Москва, 3-й проезд Марьиной Рощи, д. 40, стр. 11.
 В случае крайней необходимости возможно использование факса  8-495-627-72-06
</t>
    </r>
  </si>
  <si>
    <r>
      <t xml:space="preserve">2.6. </t>
    </r>
    <r>
      <rPr>
        <sz val="12"/>
        <rFont val="Times New Roman"/>
        <family val="1"/>
      </rPr>
      <t>В графе 6 указываются плановые объемы финансирования по мероприятиям, запланированным в региональной программе (муниципальных программах) за счет средств соответствующего источника финансирования (региональный бюджет, местные бюджеты, внебюджетные источники).</t>
    </r>
  </si>
  <si>
    <r>
      <t xml:space="preserve">2.8. </t>
    </r>
    <r>
      <rPr>
        <sz val="12"/>
        <rFont val="Times New Roman"/>
        <family val="1"/>
      </rPr>
      <t>В графе 8 указываются доведенные лимиты бюджетных обязательств (с учетом уточненной сводной бюджетной росписи) на реализацию мероприятий региональной программы (муниципальных программ) за счет средств соответствующего источника финансирования (региональный бюджет, местные бюджеты, внебюджетные источники).
Значения графы 8 не могут превышать значения графы 7.</t>
    </r>
  </si>
  <si>
    <r>
      <t xml:space="preserve">2.10. </t>
    </r>
    <r>
      <rPr>
        <sz val="12"/>
        <rFont val="Times New Roman"/>
        <family val="1"/>
      </rPr>
      <t>В графе 10 указывается сумма стоимости контрактов (договоров), заключенных в текущем году, а также той части стоимости многолетних контрактов (договоров), которая предусмотрена на текущий год.
Значения графы 10 не могут превышать значения графы 9.</t>
    </r>
  </si>
  <si>
    <r>
      <t xml:space="preserve">2.12. </t>
    </r>
    <r>
      <rPr>
        <sz val="12"/>
        <rFont val="Times New Roman"/>
        <family val="1"/>
      </rPr>
      <t xml:space="preserve">В графе 12 указывается количество контрактов (договоров) 2013 года.
Значения графы 12 не могут превышать значения графы 11.
</t>
    </r>
    <r>
      <rPr>
        <b/>
        <sz val="12"/>
        <rFont val="Times New Roman"/>
        <family val="1"/>
      </rPr>
      <t xml:space="preserve">Стоимость и количество заключенных контрактов (договоров) необходимо указывать вне зависимости от наличия оплаты по ним.
</t>
    </r>
  </si>
  <si>
    <t>о ходе выполнения региональных и муниципальных программ (подпрограмм) и внепрограммных мероприятий по повышению безопасности дорожного движения</t>
  </si>
  <si>
    <r>
      <rPr>
        <b/>
        <sz val="12"/>
        <rFont val="Times New Roman"/>
        <family val="1"/>
      </rPr>
      <t>1.2. </t>
    </r>
    <r>
      <rPr>
        <sz val="12"/>
        <rFont val="Times New Roman"/>
        <family val="1"/>
      </rPr>
      <t>Срок предоставления отчета о ходе выполнения региональных и муниципальных программ (подпрограмм) и внепрограммных мероприятий по повышению безопасности дорожного движения за 4 квартал 2013 года  - до 15 января 2014 г.</t>
    </r>
  </si>
  <si>
    <t>Рекомендации о  порядке  предоставления в ФКУ "Дирекция Программы ПБДД" квартальной отчетности о ходе выполнения региональных и муниципальных программ (подпрограмм) и внепрограммных мероприятий по повышению безопасности дорожного движения и правила ее заполнения</t>
  </si>
  <si>
    <r>
      <t xml:space="preserve">1.4. </t>
    </r>
    <r>
      <rPr>
        <sz val="12"/>
        <rFont val="Times New Roman"/>
        <family val="1"/>
      </rPr>
      <t xml:space="preserve">Перед отправлением печатных форм рекомендуется предварительно направить их электронные версии для согласования и выявления возможных ошибок на электронный адрес ФКУ "Дирекция Программы ПБДД"  fcp1320@yandex.ru 
Файл с отчетом в формате Excel должен иметь название в следующем виде: XX_наименование субъекта РФ_otchet_4_kv_2013, где XX - номер субъекта РФ в соответствии с Конституцией РФ.
Перечень субъектов РФ с номерами в соответствии с Конституцией РФ приведен во вкладке "Наименования субъектов РФ"
</t>
    </r>
    <r>
      <rPr>
        <b/>
        <sz val="12"/>
        <rFont val="Times New Roman"/>
        <family val="1"/>
      </rPr>
      <t>Дирекция просит направлять отчет по электронной почте только в формате Excel.</t>
    </r>
  </si>
  <si>
    <t>(наименование субъекта РФ)</t>
  </si>
  <si>
    <t>(адрес электронной почты)</t>
  </si>
  <si>
    <t>1</t>
  </si>
  <si>
    <t>2</t>
  </si>
  <si>
    <t>(номер контактного телефона)</t>
  </si>
  <si>
    <t>Источники финансирования мероприятий Программы на отчетный год</t>
  </si>
  <si>
    <t>Республика Адыгея (Адыгея)</t>
  </si>
  <si>
    <t>Республика Алтай</t>
  </si>
  <si>
    <t>Республика Башкортостан</t>
  </si>
  <si>
    <t>Республика Бурятия</t>
  </si>
  <si>
    <t>Республика Дагестан</t>
  </si>
  <si>
    <t>Республика Ингушетия</t>
  </si>
  <si>
    <t>Кабардино-Балкарская Республика</t>
  </si>
  <si>
    <t>Республика Калмыкия</t>
  </si>
  <si>
    <t>Карачаево-Черкесская Республика</t>
  </si>
  <si>
    <t>Республика Карелия</t>
  </si>
  <si>
    <t>Республика Коми</t>
  </si>
  <si>
    <t>Республика Марий Эл</t>
  </si>
  <si>
    <t>Республика Мордовия</t>
  </si>
  <si>
    <t xml:space="preserve">За 2013 год Группой автоматизированной фиксации административных правонарушений в области дорожного движения ГИБДД МВД по РК выявлено 3875 административных правонарушений, зафиксированных работающими в автоматическом режиме специальными техническими средствами. В рамках реализации РЦП "Повышение безопастности дорожного движения в Республике Калмыкия в 2013 году" между ФГУП "Почта России", МВД по Республике Калмыкия и Управлением городского хозяйства и административно-технического контроля Админитсрации г.Элисты заключен договор на оказание услуш по предпочтовой плдготовке и услуг почтовой связи по рассылке постановлений об административных правонарушениях на сумму 100,0 тыс. рублей. Из указанной суммы правонарушителям направлено 2464 постановлений, вынесенных с использованием специальных технических средств, работающих в автоматическом режиме.  </t>
  </si>
  <si>
    <t>Республика Саха (Якутия)</t>
  </si>
  <si>
    <t>Республика Северная Осетия - Алания</t>
  </si>
  <si>
    <t>Республика Татарстан (Татарстан)</t>
  </si>
  <si>
    <t>Республика Тыва</t>
  </si>
  <si>
    <t>Удмуртская Республика</t>
  </si>
  <si>
    <t>Республика Хакасия</t>
  </si>
  <si>
    <t>Чеченская Республика</t>
  </si>
  <si>
    <t>Чувашская Республика - Чувашия</t>
  </si>
  <si>
    <t>Алтайский край</t>
  </si>
  <si>
    <t>Забайкальский край</t>
  </si>
  <si>
    <t>Камчатский край</t>
  </si>
  <si>
    <t>Краснодарский край</t>
  </si>
  <si>
    <t>Красноярский край</t>
  </si>
  <si>
    <t>Пермский край</t>
  </si>
  <si>
    <t>Приморский край</t>
  </si>
  <si>
    <t>Ставропольский край</t>
  </si>
  <si>
    <t>Хабаровский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</si>
  <si>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</si>
  <si>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</si>
  <si>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</si>
  <si>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</si>
  <si>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</si>
  <si>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</si>
  <si>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</si>
  <si>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</si>
  <si>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</si>
  <si>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Ивановская область</t>
  </si>
  <si>
    <t>Иркутская область</t>
  </si>
  <si>
    <t>Калининградская область</t>
  </si>
  <si>
    <t>Калужская область</t>
  </si>
  <si>
    <t>Кемеровская область</t>
  </si>
  <si>
    <t>Кировская область</t>
  </si>
  <si>
    <t>Костромская область</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</si>
  <si>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</si>
  <si>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</si>
  <si>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</si>
  <si>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</si>
  <si>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</si>
  <si>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</si>
  <si>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</si>
  <si>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</si>
  <si>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</si>
  <si>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</si>
  <si>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</si>
  <si>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</si>
  <si>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</si>
  <si>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</si>
  <si>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Псковская область</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</si>
  <si>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</si>
  <si>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</si>
  <si>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</si>
  <si>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</si>
  <si>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</si>
  <si>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</si>
  <si>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</si>
  <si>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Тамбовская область</t>
  </si>
  <si>
    <t>Тверская область</t>
  </si>
  <si>
    <t>Томская область</t>
  </si>
  <si>
    <t>Тульская область</t>
  </si>
  <si>
    <t>Тюменская область</t>
  </si>
  <si>
    <t>Ульяновская область</t>
  </si>
  <si>
    <t>Челябинская область</t>
  </si>
  <si>
    <t>Ярославская область</t>
  </si>
  <si>
    <t>г. Москва</t>
  </si>
  <si>
    <t>г. Санкт-Петербург</t>
  </si>
  <si>
    <t>Еврейская автономная область</t>
  </si>
  <si>
    <t>Ненецкий автономный округ</t>
  </si>
  <si>
    <t>Ханты-Мансийский автономный округ - Югра</t>
  </si>
  <si>
    <t>Чукотский автономный округ</t>
  </si>
  <si>
    <t>Ямало-Ненецкий автономный округ</t>
  </si>
  <si>
    <t>Контракты за 2011 год</t>
  </si>
  <si>
    <t>-Выбрать субъект РФ из списка (переключатель справа)</t>
  </si>
  <si>
    <t>Количество контрактов, договоров, действующих в 2011 г.</t>
  </si>
  <si>
    <t>Год</t>
  </si>
  <si>
    <t>Конт-ракты за 2011 год</t>
  </si>
  <si>
    <t>ВСЕГО, включая конт-ракты прош-лых лет</t>
  </si>
  <si>
    <t>Субъект РФ</t>
  </si>
  <si>
    <t>Имя файла</t>
  </si>
  <si>
    <t>Дата отчета</t>
  </si>
  <si>
    <t>Кв.</t>
  </si>
  <si>
    <t>С начала года</t>
  </si>
  <si>
    <t>В том числе за отчетный квартал</t>
  </si>
  <si>
    <t>Фактически освоено средств (по актам сдачи-приемки) на реализацию программы (подпрограммы)</t>
  </si>
  <si>
    <t>Фактически профинансировано (кассовые расходы) на реализацию программы (подпрограммы)</t>
  </si>
  <si>
    <t>Наименование субъекта РФ</t>
  </si>
  <si>
    <t>Код ОКАТО</t>
  </si>
  <si>
    <t>Фед. Округ</t>
  </si>
  <si>
    <t>ЦФО</t>
  </si>
  <si>
    <t>ДВФО</t>
  </si>
  <si>
    <t>ПФО</t>
  </si>
  <si>
    <t>Пфо</t>
  </si>
  <si>
    <t>СЗФО</t>
  </si>
  <si>
    <t>СКФО</t>
  </si>
  <si>
    <t>СибФО</t>
  </si>
  <si>
    <t>УрФО</t>
  </si>
  <si>
    <t>ЮФО</t>
  </si>
  <si>
    <t>№ по Конституции</t>
  </si>
  <si>
    <t>Номер по Конституции</t>
  </si>
  <si>
    <t>Федеральный округ</t>
  </si>
  <si>
    <t>Нет</t>
  </si>
  <si>
    <t>Всего, включая конт-ракты прош-лых лет</t>
  </si>
  <si>
    <t>Госзаказчик</t>
  </si>
  <si>
    <t>Вид расходов</t>
  </si>
  <si>
    <t>Минобрнауки России</t>
  </si>
  <si>
    <t>Росавтодор</t>
  </si>
  <si>
    <t>МВД России</t>
  </si>
  <si>
    <t>МЧС России</t>
  </si>
  <si>
    <t>ВИД РАСХОДОВ</t>
  </si>
  <si>
    <t>Постановление 100 предусматривает софинансирование из РБ,  МБ и ВБИ</t>
  </si>
  <si>
    <t>Пароль защиты:1987</t>
  </si>
  <si>
    <t>3/9</t>
  </si>
  <si>
    <t>3/10</t>
  </si>
  <si>
    <t>3/11</t>
  </si>
  <si>
    <t>3/12</t>
  </si>
  <si>
    <t>3/13</t>
  </si>
  <si>
    <t>3/14</t>
  </si>
  <si>
    <t>3/15</t>
  </si>
  <si>
    <t>3/17</t>
  </si>
  <si>
    <t>3/18</t>
  </si>
  <si>
    <t>4/1</t>
  </si>
  <si>
    <t>4/2</t>
  </si>
  <si>
    <t>4/3</t>
  </si>
  <si>
    <t>4/4</t>
  </si>
  <si>
    <t>4/5</t>
  </si>
  <si>
    <t>4/6</t>
  </si>
  <si>
    <t>4/7</t>
  </si>
  <si>
    <t>5/1</t>
  </si>
  <si>
    <t>5/2</t>
  </si>
  <si>
    <t>5/3</t>
  </si>
  <si>
    <t>5/4</t>
  </si>
  <si>
    <t>5/5</t>
  </si>
  <si>
    <t>5/6</t>
  </si>
  <si>
    <t>5/7</t>
  </si>
  <si>
    <t>5/8</t>
  </si>
  <si>
    <t>5/9</t>
  </si>
  <si>
    <t>5/10</t>
  </si>
  <si>
    <t>5/11</t>
  </si>
  <si>
    <t>5/12</t>
  </si>
  <si>
    <t>5/13</t>
  </si>
  <si>
    <t>5/14</t>
  </si>
  <si>
    <t>5/15</t>
  </si>
  <si>
    <t>5/16</t>
  </si>
  <si>
    <t>Полный перечень мероприятий ФЦП</t>
  </si>
  <si>
    <t>КОД</t>
  </si>
  <si>
    <t>НАИМЕНОВАНИЕ</t>
  </si>
  <si>
    <t>6/1</t>
  </si>
  <si>
    <t>6/2</t>
  </si>
  <si>
    <t>6/3</t>
  </si>
  <si>
    <t>6/4</t>
  </si>
  <si>
    <t>6/5</t>
  </si>
  <si>
    <t>6/6</t>
  </si>
  <si>
    <t>6/7</t>
  </si>
  <si>
    <t>6/8</t>
  </si>
  <si>
    <t>6/9</t>
  </si>
  <si>
    <t>6/10</t>
  </si>
  <si>
    <t>6/11</t>
  </si>
  <si>
    <t>6/12</t>
  </si>
  <si>
    <t>6/13</t>
  </si>
  <si>
    <t>Бюджет субъекта РФ и местные бюджеты</t>
  </si>
  <si>
    <t xml:space="preserve">Результаты реализации (выполненные работы) за отчетный период
</t>
  </si>
  <si>
    <t>Отчет</t>
  </si>
  <si>
    <t>Внебюджетные источники</t>
  </si>
  <si>
    <t>Капитальные вложения</t>
  </si>
  <si>
    <t>Прочие нужды</t>
  </si>
  <si>
    <t>(Ф.И.О.)</t>
  </si>
  <si>
    <t>(должность)</t>
  </si>
  <si>
    <t>3/1</t>
  </si>
  <si>
    <t>3/2</t>
  </si>
  <si>
    <t>3/3</t>
  </si>
  <si>
    <t>3/4</t>
  </si>
  <si>
    <t>3/5</t>
  </si>
  <si>
    <t>3/6</t>
  </si>
  <si>
    <t>3/7</t>
  </si>
  <si>
    <t>3/8</t>
  </si>
  <si>
    <t>По вопросам заполнения отчета обращайтесь в ФКУ "Дирекция Программы ПБДД"</t>
  </si>
  <si>
    <t>в том числе:</t>
  </si>
  <si>
    <t>за счет средств регионального бюджета</t>
  </si>
  <si>
    <t>за счет средств местных бюджетов</t>
  </si>
  <si>
    <t xml:space="preserve"> - </t>
  </si>
  <si>
    <t>2/5</t>
  </si>
  <si>
    <t>Бюджетные назначения на 2013 г.</t>
  </si>
  <si>
    <t>Конт-ракты за 2013 год</t>
  </si>
  <si>
    <t>Итого по всем мероприятиям</t>
  </si>
  <si>
    <t>3</t>
  </si>
  <si>
    <t>4</t>
  </si>
  <si>
    <t>5</t>
  </si>
  <si>
    <t>6</t>
  </si>
  <si>
    <t>8</t>
  </si>
  <si>
    <t>РБ</t>
  </si>
  <si>
    <t>МБ</t>
  </si>
  <si>
    <t>ВБИ</t>
  </si>
  <si>
    <t>Добавлять мероприятия выше этой строки</t>
  </si>
  <si>
    <t>№ п.п.</t>
  </si>
  <si>
    <t>Код мероприятия по ФЦП</t>
  </si>
  <si>
    <t>Источник финансирования (РБ, МБ, ВБИ)</t>
  </si>
  <si>
    <t>Лимиты бюджетных обязательств на 2013 г.</t>
  </si>
  <si>
    <t>9</t>
  </si>
  <si>
    <t>10</t>
  </si>
  <si>
    <t>11</t>
  </si>
  <si>
    <t>12</t>
  </si>
  <si>
    <t>13</t>
  </si>
  <si>
    <t>14</t>
  </si>
  <si>
    <t>15</t>
  </si>
  <si>
    <t>16</t>
  </si>
  <si>
    <t>18</t>
  </si>
  <si>
    <t>19</t>
  </si>
  <si>
    <t>Количество контрактов, договоров, действующих в 2013 г.</t>
  </si>
  <si>
    <t>Всего, включая действующие контракты прошлых лет</t>
  </si>
  <si>
    <t>Стоимость работ, предусмотренных на 2013 по действующим контрактам</t>
  </si>
  <si>
    <t>Контракты, заключенные за 12 месяцев 2013 года</t>
  </si>
  <si>
    <t>Количест-венный показатель</t>
  </si>
  <si>
    <t>Ед. измере-ния</t>
  </si>
  <si>
    <t>Краткое описание результатов выполнения мероприятия программы (подпрограммы)</t>
  </si>
  <si>
    <t>20</t>
  </si>
  <si>
    <t xml:space="preserve">Фактическое выполнение мероприятия программы (подпрограммы)
</t>
  </si>
  <si>
    <t>2/1</t>
  </si>
  <si>
    <t>Выполнение комплексных научных исследований с применением методов математического анализа в области систематизации и оценки эффективности средств повышения и контроля безопасности дорожного движения, в том числе разработка типовых решений и макетов для практического внедрения  наиболее эффективных средств в практику профилактики дорожно-транспортных происшествий на федеральном, региональном и муниципальном уровнях</t>
  </si>
  <si>
    <t>2/2</t>
  </si>
  <si>
    <t>Проведение научных исследований, разработка условий и требований по нормативно-правовому обеспечению внедрения и развития сервисов интеллектуальных транспортных систем в сфере обеспечения безопасности дорожного движения, повышения качества функционирования региональных транспортных систем и работы автомобильного транспорта</t>
  </si>
  <si>
    <t>2/3</t>
  </si>
  <si>
    <t>Разработка научно-обоснованных предложений по совершенствованию системы подготовки и непрерывного повышения квалификации специалистов, ответственных за обеспечение безопасного функционирования автомобильного транспорта, и ее гармонизации с международной системой профессиональной подготовки. Разработка курсов дистанционного обучения и методики оценки освоения учебных материалов при дистанционной форме обучения</t>
  </si>
  <si>
    <t>2/4</t>
  </si>
  <si>
    <t>Разработка комплексного проекта совершенствования системы подготовки водителей транспортных средств различных категорий, включая водителей из числа лиц с ограниченными физическими возможностями, организационно-методических рекомендаций, программ, учебных и методических пособий, образовательных ресурсов (в том числе в электронном виде) по обучению вождению транспортных средств различных категорий</t>
  </si>
  <si>
    <t>Оснащение системами автоматического контроля и выявления нарушений правил дорожного движения улично-дорожной сети городов и населенных пунктов, дорог регионального и муниципального значения (не менее 3936 комплексов)</t>
  </si>
  <si>
    <t>2/6</t>
  </si>
  <si>
    <t>Техническое перевооружение, строительство, реконструкция центров по подготовке (переподготовке), дополнительного профессионального образования, повышения квалификации специалистов в области обеспечения безопасности дорожного движения (не менее 10,2 тыс. кв.м.)</t>
  </si>
  <si>
    <t>2/7</t>
  </si>
  <si>
    <t>Создание 3 федеральных центров по подготовке и повышению квалификации специалистов, занимающихся обучением водителей транспортных средств, специалистов по приему квалификационных экзаменов на право управления транспортными средствами различных категорий и подкатегорий, водителей транспортных средств различных категорий, включая водителей  транспортных средств из числа людей с ограниченными физическими возможностями, подготовке и повышению квалификации специалистов по обучению управлению транспортными средствами лиц с ограниченными физическими возможностями на базе образовательных организаций высшего образования (до 3,0 тыс. кв.м. учебных помещений (зданий) и 30,0 тыс. кв.м. плоскостных сооружений (оборудованные площадки по обучению)</t>
  </si>
  <si>
    <t>2/8</t>
  </si>
  <si>
    <t>Создание и тиражирование и передача конечным пользователям учебно-методических и наглядных пособий, учебных фильмов, игр, программ для участников дорожного движения разных возрастных категорий, в том числе с использованием мультимедийных средств, освещающих вопросы безопасности дорожного движения</t>
  </si>
  <si>
    <t>2/9</t>
  </si>
  <si>
    <t>Проведение информационно-пропагандистских кампаний, использующих наиболее действенные каналы коммуникации, с целью повышения грамотности, ответственности и уровня самосознания участников дорожного движения и профилактики факторов риска, влияющих на количество и тяжесть дорожно-транспортных происшествий</t>
  </si>
  <si>
    <t>2/10</t>
  </si>
  <si>
    <t>Подготовка и создание информационно- пропагандистских теле- радиопрограмм, направленных на участников дорожного движения для последующего размещения на федеральных, региональных и кабельных телевизионных каналах, на радиостанциях</t>
  </si>
  <si>
    <t>2/11</t>
  </si>
  <si>
    <t>Организация в печатных и электронных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 выпуск специализированной печатной продукции</t>
  </si>
  <si>
    <t>2/12</t>
  </si>
  <si>
    <t>Подготовка и издание учебно-методических и наглядных пособий, фильмов и других материалов, а также издание комплектов учебно-методических материалов по курсу дистанционного обучения специалистов, ответственных за обеспечение безопасного функционирования автомобильного транспорта</t>
  </si>
  <si>
    <t>2/13</t>
  </si>
  <si>
    <t>Материально-техническое обеспечение Федерального бюджетного учреждения «Агентство автомобильного транспорта» (ФБУ "Росавтотранс") (оборудование, программные комплексы) в целях подготовки водителей, повышения квалификации инженерно-технического и руководящего состава автотранспортных предприятий, а также обучения контрольно-надзорных органов в сфере автомобильного транспорта</t>
  </si>
  <si>
    <t>2/14</t>
  </si>
  <si>
    <t xml:space="preserve">Ежегодное проведение всероссийского конкурса профессионального мастерства водителей транспортных средств,  проведение комплексной информационно-пропагандистской кампании, направленной на водителей коммерческого грузового и пассажирского транспорта с целью повышения их ответственности и культуры поведения на дороге,  подготовка телепрограмм </t>
  </si>
  <si>
    <t>2/15</t>
  </si>
  <si>
    <t>Учебно-методическое обеспечение (техническими средствами обучения, наглядными, учебными и методическими пособиями, электронными образовательными ресурсами) федеральных центров по подготовке и повышению квалификации специалистов, занимающихся обучением водителей транспортных средств, специалистов по приему квалификационных экзаменов на право управления транспортными средствами различных категорий и подкатегорий, водителей транспортных средств различных категорий, включая водителей  транспортных средств из числа людей с ограниченными физическими возможностями</t>
  </si>
  <si>
    <t>2/16</t>
  </si>
  <si>
    <t>Разработка организационно-методических рекомендаций, обеспечивающих внедрение программ подготовки и переподготовки водителей транспортных средств различных категорий и подкатегорий, мониторинг их применения, в том числе водителей из числа лиц с ограниченными физическими возможностями, специальных методических рекомендаций для создания федеральных центров по подготовке и повышению квалификации специалистов, занимающихся обучением водителей транспортных средств, а также специалистов по приему квалификационных экзаменов на право управления транспортными средствами различных категорий и подкатегорий, по подготовке и переподготовке водителей различных категорий, водителей из числа лиц с ограниченными физическими возможностями</t>
  </si>
  <si>
    <t>2/17</t>
  </si>
  <si>
    <t>Издание и рассылка научно-методических материалов, образовательных ресурсов (в том числе электронных) для совершенствования подготовки водителей из числа лиц с ограниченными физическими возможностями</t>
  </si>
  <si>
    <t>Разработка комплексного проекта профилактики детского дорожно-транспортного травматизма на период 2013-2020 гг., программ, учебно-методических пособий, образовательных ресурсов (в том числе в электронном виде), разработка специализированного интернет-портала по обучению безопасному участию в дорожном движении учащихся, воспитанников дошкольных образовательных организаций и общеобразовательных организаций, организаций дополнительного образования, в том числе с использованием инновационных образовательных продуктов и современных компьютерных технологий</t>
  </si>
  <si>
    <t>Разработка модульных программ повышения квалификации педагогических работников дошкольных образовательных организаций и общеобразовательных организаций, организаций дополнительного образования по вопросам обучения учащихся, воспитанников навыкам безопасного участия в дорожном движении и рекомендаций по их использованию</t>
  </si>
  <si>
    <t>Разработка оборудования (уголки по правилам дорожного движения, тренажеры, компьютерные программы и т.д.) для образовательных организаций с целью использования их в процессе обучения детей безопасному участию в дорожном движении</t>
  </si>
  <si>
    <t>Разработка программ, учебно-методических материалов по обучению вождению транспортных средств в системе дополнительного образования детей</t>
  </si>
  <si>
    <t>Приобретение мобильных автогородков для организаций в субъектах Российской Федерации, осуществляющих деятельность по формированию у детей дошкольного и школьного возраста навыков безопасного поведения на улично-дорожной сети (закупка не менее 269 мобильных автогородков)</t>
  </si>
  <si>
    <t>Создание федеральных экспериментальных центров (полигонов) "Детский автогород" (не менее 3 центров с общей территорией до 4,5 тыс. кв.м учебных помещений (зданий) и 60,0 тыс. кв.м плоскостных сооружений (оборудованные площадки автогородов)</t>
  </si>
  <si>
    <t>Строительство детских автогородков, организация на их основе базовых учебно-методических центров по изучению детьми, а также педагогическим составом общеобразовательных учреждений, учреждений дополнительного образования детей и дошкольных образовательных учреждений основ безопасного участия в дорожном движении (не менее 40 автогородков, не менее 20 тыс.кв.м.)*</t>
  </si>
  <si>
    <t>Приобретение для дошкольных образовательных учреждений оборудования, позволяющего в игровой форме формировать навыки безопасного поведения на улично- дорожной сети (закупка не менее 1390 комплектов учебного оборудования)</t>
  </si>
  <si>
    <t>Обеспечение проведения тематических информационно- пропагандистских мероприятий, межгосударственных слетов, всероссийских конкурсов, фестивалей с несовершеннолетними участниками дорожного движения, в том числе общественными формированиями детей</t>
  </si>
  <si>
    <t>Изготовление и распространение световозвращающих приспособлений в среде дошкольников и учащихся младших классов образовательных учреждений (не менее 15 млн. штук)</t>
  </si>
  <si>
    <t>шт.</t>
  </si>
  <si>
    <t>Разработка организационно-методических рекомендаций, обеспечивающих функционирование системы обучения безопасному участию в дорожном движении и профилактики детского дорожно-транспортного травматизма, а также организационно-методических рекомендаций и образовательных ресурсов, обеспечивающих внедрение программ и организацию обучения вождению транспортных средств различных категорий в образовательных организациях и организациях дополнительного образования, обеспечение деятельности специализированного интернет-портала по обучению безопасному участию в дорожном движении учащихся, воспитанников дошкольных образовательных организаций и общеобразовательных организаций, организаций дополнительного образования</t>
  </si>
  <si>
    <t xml:space="preserve">Внедрение системы автоматической фотовидеофиксации нарушений Правил дорожного движения (далее-ПДД) РФ в г.Элиста </t>
  </si>
  <si>
    <t xml:space="preserve">08 Республика Калмыкия </t>
  </si>
  <si>
    <t xml:space="preserve">Р.Т. Нагаев </t>
  </si>
  <si>
    <t xml:space="preserve">Главный специалист финансово-экономического отдела </t>
  </si>
  <si>
    <t xml:space="preserve">Д.С. Манхаева </t>
  </si>
  <si>
    <t>feo_mzrk@mail.ru</t>
  </si>
  <si>
    <t>(884722)4-03-69</t>
  </si>
  <si>
    <t xml:space="preserve">Республиканская целевая программа "Повышение безопасности дорожного движения в Республике Калмыкия в 2013 году" </t>
  </si>
  <si>
    <t>Постановление Правительства Республики Калмыкия от 13.09.2013г. № 424</t>
  </si>
  <si>
    <t>Проведение всероссийских массовых мероприятий с детьми (конкурсы-фестивали отрядов юных инспекторов движения «Безопасное колесо», профильные смены активистов отрядов юных инспекторов движения, чемпионаты юношеских автошкол по автомногоборью, конкурсы образовательных организаций по профилактике детского дорожно-транспортного травматизма) по профилактике детского дорожно-транспортного травматизма и обучению безопасному участию в дорожном движении</t>
  </si>
  <si>
    <t>Издание и рассылка научно-методических материалов, печатных и электронных учебных пособий, образовательных ресурсов для дошкольных образовательных организаций, общеобразовательных организаций и организаций дополнительного образования по обучению детей безопасному участию в дорожном движении (обеспечение образовательных организаций пилотными комплектами учебных пособий и программ), в том числе учебно-методических пособий по работе с родителями и детьми в целях профилактики детских дорожно-транспортных происшествий, проведение родительского Всеобуча, семейных конкурсов на знание правил дорожного движения</t>
  </si>
  <si>
    <t>Мониторинг состояния материальной и учебно-методической базы общеобразовательных организаций по обучению детей правилам дорожного движения и формированию у них навыков безопасного участия в дорожном движении</t>
  </si>
  <si>
    <t>Реализация типовых проектов мобильных автогородков (создание опытных образцов мобильных автогородков и проведение их апробации) для обучения с их помощью детей и педагогического состава общеобразовательных и дошкольных образовательных организаций, организаций дополнительного образования основам безопасного участия в дорожном движении (не менее 6 мобильных автогородков)</t>
  </si>
  <si>
    <t>3/16</t>
  </si>
  <si>
    <t>Учебно-методическое обеспечение (техническими средствами обучения, наглядными, учебными и методическими пособиями, электронными образовательными ресурсами) федеральных экспериментальных центров (полигонов) «Детский автогород»</t>
  </si>
  <si>
    <t>Повышение квалификации (в том числе по модульным курсам) преподавательского состава общеобразовательных организаций, организаций дополнительного образования и дошкольных образовательных организаций в сфере формирования у детей навыков безопасного участия в дорожном движении</t>
  </si>
  <si>
    <t>Оснащение техническими средствами обучения, оборудованием и учебно-методическими материалами детских автогородков*</t>
  </si>
  <si>
    <t>Проведение научных исследований и разработка рекомендаций по возможности использования современных систем повышения активной безопасности автомобилей с учетом российских условий эксплуатации. Разработка методов оценки эффективности электронных систем контроля устойчивости (EVSC) коммерческих транспортных средств на основании анализа соответствующих международных документов и с учетом российских условий эксплуатации</t>
  </si>
  <si>
    <t>Проведение поисковых исследований и создание перспективных технологий по защите от поражения электрическим током на автомобилях с комбинированной энергетической установкой и электромобилях</t>
  </si>
  <si>
    <t>Проведение научных исследований в области пассивной безопасности транспортных средств, направленных на снижение травмирования водителей, пассажиров и пешеходов при дорожно-транспортных происшествиях</t>
  </si>
  <si>
    <t>Проведение научных исследований с целью создания перспективной методологии подготовки водителей транспортных средств на базе компьютерных обучающих программ и модельного ряда автотренажеров различной степени сложности</t>
  </si>
  <si>
    <t>Обоснование технических требований и адаптация конструкций транспортных средств с компонентами электронных систем, обеспечивающих выполнение перспективных требований технического законодательства в области безопасности колесных транспортных средств, посредством внедрения элементов интеллектуальных транспортных систем в целях повышения активной безопасности: системы автоматической регистрации параметров движения транспортных средств; системы регистрации параметров дорожно-транспортных происшествий; системы автоматического экстренного торможения (AEBS); системы предупреждения о выходе с полосы движения (LDWS); электронных систем контроля устойчивости и помощи водителю при экстренном торможении; систем мониторинга давления воздуха в шинах; систем контроля состояния водителя и т.п.</t>
  </si>
  <si>
    <t>Разработка прикладных программ моделирования движения транспортных средств для расчета параметров активной безопасности. Проведение виртуальных исследований движения транспортных средств с интеллектуальными системами активной безопасности в различных критических и экстремальных условиях</t>
  </si>
  <si>
    <t>Материально-техническое, метрологическое и методологическое обеспечение проведения научных исследований по повышению активной и пассивной безопасности транспортных средств</t>
  </si>
  <si>
    <t>Проведение научных исследований, направленных на разработку современных методов организации дорожного движения, в том числе основанных на исследовании влияния режимов движения транспортных потоков на безопасность дорожного движения</t>
  </si>
  <si>
    <t>Разработка научно обоснованных предложений по созданию, развитию и функционированию единого парковочного пространства в городах Российской Федерации</t>
  </si>
  <si>
    <t>Разработка научно обоснованных предложений по системе оценки качества и эффективности организации дорожного движения в Российской Федерации</t>
  </si>
  <si>
    <t>Разработка методики проведения аудита безопасности движения при проектировании, строительстве и эксплуатации автомобильных дорог</t>
  </si>
  <si>
    <t>Разработка нормативно-методических документов по созданию и развитию интеллектуальных транспортных систем</t>
  </si>
  <si>
    <t>Строительство в местах повышенной аварийности в городах и населенных пунктах быстровозводимых конструкций надземных пешеходных переходов (не менее 300)</t>
  </si>
  <si>
    <t>Реконструкция, строительство на участках улично- дорожной сети городов и населенных пунктов пешеходных ограждений, в том числе в зоне пешеходных переходов (не менее 809 км)</t>
  </si>
  <si>
    <t>Строительство, реконструкция, техническое перевооружение нерегулируемых пешеходных переходов, в том числе непосредственно прилегающих к дошкольным образовательным учреждениям, общеобразовательным учреждениям и учреждениям дополнительного образования детей, освещением, искусственными дорожными неровностями, светофорами Т.7, системами светового оповещения, дорожными знаками с внутренним освещением и светодиодной индикацией, Г-образными опорами, дорожной разметкой, в том числе с применением штучных форм и цветных дорожных покрытий, световозвращателями и индикаторами, а также устройствами дополнительного освещения и другими элементами повышения безопасности дорожного движения (не менее 2427 переходов)</t>
  </si>
  <si>
    <t>Строительство, реконструкция, техническое перевооружение светофорных объектов (не менее 2874)</t>
  </si>
  <si>
    <t>Строительство, реконструкция, техническое перевооружение пересечений на автомобильных дорогах общего пользования федерального значения с целью увеличения пропускной способности и совершенствования организации дорожного движения (не менее 81 пересечения)</t>
  </si>
  <si>
    <t>Строительство, реконструкция, техническое перевооружение (оборудование искусственным освещением) мест концентрации дорожно-транспортных происшествий на участках автомобильных дорог общего пользования федерального значения, проходящим по территориям населённых пунктов (не менее 144 мест концентрации ДТП)</t>
  </si>
  <si>
    <t>Разработка комплексных схем организации дорожного движения, проектов автоматизированных систем управления дорожным движением, организация работ по анализу доступности услуг транспортной системы  на сети автомобильных дорог, прилегающих к границам Санкт-Петербурга и Ленинградской области</t>
  </si>
  <si>
    <t>Проведение специализированных обучающих конференций и семинаров, посвященных вопросам совершенствования организации дорожного движения, освещение проблем организации дорожного движения в средствах массовой информации</t>
  </si>
  <si>
    <t>Подготовка ежегодных аналитических обзоров и предложений по совершенствованию законодательного и нормативно-правового регулирования в сфере обеспечения безопасности автомобильных перевозок пассажиров и грузов</t>
  </si>
  <si>
    <t>Освещение проблем организации дорожного движения в средствах массовой информации</t>
  </si>
  <si>
    <t>Разработка программного продукта по информационному обмену данными между Росавтодором, ГИБДД и МЧС России</t>
  </si>
  <si>
    <t>Проведение научных исследований, направленных на совершенствование нормативной и методической базы в области ликвидации последствий дорожно-транспортных происшествий</t>
  </si>
  <si>
    <t>Разработка научно-обоснованных предложений по совершенствованию информационно-аналитического обеспечения функционирования системы ликвидации последствий дорожно-транспортных происшествий</t>
  </si>
  <si>
    <t xml:space="preserve">Строительство учебно-тренировочного комплекса для подготовки сотрудников МЧС России и отработки действий экстренных служб, участвующих в ликвидации последствий дорожно-транспортных происшествий в Сибирском федеральном округе (п. Дивногорск, Красноярский край, не менее 1,7 тыс. кв.м.)    </t>
  </si>
  <si>
    <t>Строительство, реконструкция натурных площадок для отработки современных методов и способов ликвидации последствий дорожно-транспортных происшествий (не менее 800 кв.м)</t>
  </si>
  <si>
    <t>Внедрение современных образцов специальной  техники, инструмента, оборудования и технологий, предназначенных для проведения аварийно-спасательных работ, в подразделения МЧС России, привлекаемые к ликвидации последствий дорожно-транспортных происшествий</t>
  </si>
  <si>
    <t>Практическая отработка вопросов взаимодействия экстренных служб и проведения аварийно-спасательных работ при ликвидации последствий дорожно-транспортных происшествий</t>
  </si>
  <si>
    <t>Организационно-методическое и техническое обеспечение подразделений МЧС России, осуществляющих профессиональную подготовку и повышение квалификации личного состава, принимающего участие в ликвидации дорожно-транспортных происшествий</t>
  </si>
  <si>
    <t>Участие МЧС России в коммуникативных мероприятиях (конференциях, форумах, выставках и иных общественных  мероприятиях) в области безопасности дорожного движения и оказания помощи пострадавшим в дорожно-транспортных происшествиях</t>
  </si>
  <si>
    <t>Развитие Центра мониторинга ликвидации последствий дорожно-транспортных происшествий МЧС России</t>
  </si>
  <si>
    <t xml:space="preserve">Разработка информационных и методических материалов для взрослой и детской аудиторий, информирующих о правилах оказания первой помощи пострадавшим в дорожно-транспортных происшествиях </t>
  </si>
  <si>
    <t xml:space="preserve">Тиражирование и распространение информационных и методических материалов для взрослой и детской аудиторий, информирующих о правилах оказания первой помощи пострадавшим в дорожно-транспортных происшествиях </t>
  </si>
  <si>
    <t>Оснащение медицинских организаций автомобилями скорой медицинской помощи класса «С» для оказания скорой медицинской помощи пациентам, пострадавшим при дорожно-транспортных происшествиях</t>
  </si>
  <si>
    <t>Проведение всероссийского конкурса профессионального мастерства среди работников скорой медицинской помощи, медицины катастроф и работников экстренных оперативных служб по оказанию первой и медицинской помощи, пострадавших при дорожно-транспортных происшествиях</t>
  </si>
  <si>
    <t>7/1</t>
  </si>
  <si>
    <t>Разработка механизма по установлению индивидуальных целевых заданий для субъектов Российской Федерации по снижению уровня дорожно-транспортной аварийности на период до 2020 года и закреплению субсидиарной ответственности федерального центра и субъектов Российской Федерации за достижение целей деятельности по обеспечению безопасности дорожного движения</t>
  </si>
  <si>
    <t>7/2</t>
  </si>
  <si>
    <t>Изучение существующих положений и построение научно-обоснованных моделей разграничения полномочий (сфер ответственности) органов исполнительной власти различного уровня, органов местного самоуправления</t>
  </si>
  <si>
    <t>7/3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</si>
</sst>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80">
    <font>
      <sz val="10"/>
      <name val="Arial Cyr"/>
      <family val="0"/>
    </font>
    <font>
      <sz val="11"/>
      <color indexed="8"/>
      <name val="Calibri"/>
      <family val="2"/>
    </font>
    <font>
      <sz val="11"/>
      <name val="Arial"/>
      <family val="2"/>
    </font>
    <font>
      <sz val="10"/>
      <name val="Arial"/>
      <family val="2"/>
    </font>
    <font>
      <b/>
      <i/>
      <sz val="24"/>
      <name val="Arial Cyr"/>
      <family val="0"/>
    </font>
    <font>
      <sz val="8"/>
      <name val="Arial Cyr"/>
      <family val="0"/>
    </font>
    <font>
      <i/>
      <u val="single"/>
      <sz val="10"/>
      <name val="Arial Cyr"/>
      <family val="0"/>
    </font>
    <font>
      <b/>
      <sz val="10"/>
      <color indexed="18"/>
      <name val="Arial"/>
      <family val="2"/>
    </font>
    <font>
      <b/>
      <i/>
      <sz val="12"/>
      <name val="Arial Cyr"/>
      <family val="0"/>
    </font>
    <font>
      <b/>
      <sz val="10"/>
      <name val="Arial"/>
      <family val="2"/>
    </font>
    <font>
      <sz val="10"/>
      <name val="Arial Narrow"/>
      <family val="2"/>
    </font>
    <font>
      <b/>
      <i/>
      <sz val="16"/>
      <name val="Arial Narrow"/>
      <family val="2"/>
    </font>
    <font>
      <b/>
      <i/>
      <sz val="8"/>
      <name val="Arial Narrow"/>
      <family val="2"/>
    </font>
    <font>
      <b/>
      <i/>
      <sz val="14"/>
      <name val="Arial Narrow"/>
      <family val="2"/>
    </font>
    <font>
      <b/>
      <i/>
      <sz val="12"/>
      <name val="Arial Narrow"/>
      <family val="2"/>
    </font>
    <font>
      <b/>
      <sz val="12"/>
      <name val="Arial Narrow"/>
      <family val="2"/>
    </font>
    <font>
      <i/>
      <sz val="10"/>
      <name val="Arial Narrow"/>
      <family val="2"/>
    </font>
    <font>
      <i/>
      <sz val="12"/>
      <name val="Arial Narrow"/>
      <family val="2"/>
    </font>
    <font>
      <i/>
      <sz val="14"/>
      <name val="Arial Narrow"/>
      <family val="2"/>
    </font>
    <font>
      <sz val="8"/>
      <name val="Arial Narrow"/>
      <family val="2"/>
    </font>
    <font>
      <b/>
      <sz val="11"/>
      <name val="Arial Narrow"/>
      <family val="2"/>
    </font>
    <font>
      <sz val="11"/>
      <name val="Arial Narrow"/>
      <family val="2"/>
    </font>
    <font>
      <sz val="14"/>
      <name val="Arial Cyr"/>
      <family val="0"/>
    </font>
    <font>
      <sz val="14"/>
      <name val="Arial Narrow"/>
      <family val="2"/>
    </font>
    <font>
      <b/>
      <i/>
      <sz val="16"/>
      <color indexed="12"/>
      <name val="Arial Narrow"/>
      <family val="2"/>
    </font>
    <font>
      <b/>
      <sz val="8"/>
      <color indexed="9"/>
      <name val="Arial Narrow"/>
      <family val="2"/>
    </font>
    <font>
      <sz val="11"/>
      <name val="Calibri"/>
      <family val="2"/>
    </font>
    <font>
      <sz val="10"/>
      <color indexed="9"/>
      <name val="Arial Cyr"/>
      <family val="0"/>
    </font>
    <font>
      <sz val="10"/>
      <color indexed="8"/>
      <name val="Arial Narrow"/>
      <family val="2"/>
    </font>
    <font>
      <b/>
      <i/>
      <sz val="8"/>
      <name val="Arial Cyr"/>
      <family val="0"/>
    </font>
    <font>
      <sz val="8"/>
      <name val="Arial"/>
      <family val="2"/>
    </font>
    <font>
      <sz val="11"/>
      <color indexed="9"/>
      <name val="Arial Narrow"/>
      <family val="2"/>
    </font>
    <font>
      <b/>
      <sz val="10"/>
      <name val="Arial Narrow"/>
      <family val="2"/>
    </font>
    <font>
      <sz val="10"/>
      <name val="Tahoma"/>
      <family val="2"/>
    </font>
    <font>
      <b/>
      <sz val="10"/>
      <name val="Tahoma"/>
      <family val="2"/>
    </font>
    <font>
      <b/>
      <i/>
      <sz val="10"/>
      <name val="Arial Cyr"/>
      <family val="0"/>
    </font>
    <font>
      <b/>
      <sz val="14"/>
      <color indexed="60"/>
      <name val="Tahoma"/>
      <family val="2"/>
    </font>
    <font>
      <b/>
      <sz val="12"/>
      <name val="Times New Roman"/>
      <family val="1"/>
    </font>
    <font>
      <sz val="12"/>
      <name val="Times New Roman"/>
      <family val="1"/>
    </font>
    <font>
      <b/>
      <i/>
      <sz val="12"/>
      <name val="Times New Roman"/>
      <family val="1"/>
    </font>
    <font>
      <i/>
      <sz val="12"/>
      <name val="Times New Roman"/>
      <family val="1"/>
    </font>
    <font>
      <u val="single"/>
      <sz val="10"/>
      <color indexed="12"/>
      <name val="Arial Cyr"/>
      <family val="0"/>
    </font>
    <font>
      <sz val="9"/>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9"/>
      <color indexed="8"/>
      <name val="Arial"/>
      <family val="2"/>
    </font>
    <font>
      <sz val="10"/>
      <color indexed="8"/>
      <name val="Arial"/>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10"/>
        <bgColor indexed="64"/>
      </patternFill>
    </fill>
    <fill>
      <patternFill patternType="solid">
        <fgColor indexed="9"/>
        <bgColor indexed="64"/>
      </patternFill>
    </fill>
    <fill>
      <patternFill patternType="solid">
        <fgColor indexed="51"/>
        <bgColor indexed="64"/>
      </patternFill>
    </fill>
    <fill>
      <patternFill patternType="solid">
        <fgColor indexed="47"/>
        <bgColor indexed="64"/>
      </patternFill>
    </fill>
    <fill>
      <patternFill patternType="solid">
        <fgColor indexed="52"/>
        <bgColor indexed="64"/>
      </patternFill>
    </fill>
    <fill>
      <patternFill patternType="solid">
        <fgColor indexed="44"/>
        <bgColor indexed="64"/>
      </patternFill>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24"/>
        <bgColor indexed="64"/>
      </patternFill>
    </fill>
    <fill>
      <patternFill patternType="solid">
        <fgColor rgb="FFFFFF00"/>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style="medium"/>
      <right style="hair"/>
      <top style="medium"/>
      <bottom style="hair"/>
    </border>
    <border>
      <left style="hair"/>
      <right style="hair"/>
      <top style="medium"/>
      <bottom style="hair"/>
    </border>
    <border>
      <left style="hair"/>
      <right style="hair"/>
      <top style="hair"/>
      <bottom style="hair"/>
    </border>
    <border>
      <left style="double"/>
      <right style="hair"/>
      <top style="hair"/>
      <bottom style="hair"/>
    </border>
    <border>
      <left style="hair"/>
      <right style="double"/>
      <top style="hair"/>
      <bottom style="hair"/>
    </border>
    <border>
      <left style="double"/>
      <right style="hair"/>
      <top style="hair"/>
      <bottom style="double"/>
    </border>
    <border>
      <left style="hair"/>
      <right style="hair"/>
      <top style="hair"/>
      <bottom style="double"/>
    </border>
    <border>
      <left style="hair"/>
      <right style="double"/>
      <top style="hair"/>
      <bottom style="double"/>
    </border>
    <border>
      <left style="double"/>
      <right style="hair"/>
      <top/>
      <bottom style="hair"/>
    </border>
    <border>
      <left style="hair"/>
      <right style="hair"/>
      <top/>
      <bottom style="hair"/>
    </border>
    <border>
      <left style="hair"/>
      <right style="double"/>
      <top/>
      <bottom style="hair"/>
    </border>
    <border>
      <left style="double"/>
      <right style="double"/>
      <top style="hair"/>
      <bottom style="hair"/>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hair"/>
      <top style="double"/>
      <bottom style="double"/>
    </border>
    <border>
      <left style="hair"/>
      <right style="hair"/>
      <top style="double"/>
      <bottom style="double"/>
    </border>
    <border>
      <left style="hair"/>
      <right style="double"/>
      <top style="double"/>
      <bottom style="double"/>
    </border>
    <border>
      <left style="hair"/>
      <right style="hair"/>
      <top/>
      <bottom style="double"/>
    </border>
    <border>
      <left style="double"/>
      <right style="hair"/>
      <top/>
      <bottom/>
    </border>
    <border>
      <left style="hair"/>
      <right style="hair"/>
      <top/>
      <bottom/>
    </border>
    <border>
      <left style="hair"/>
      <right style="double"/>
      <top/>
      <bottom/>
    </border>
    <border>
      <left style="double"/>
      <right style="double"/>
      <top/>
      <bottom/>
    </border>
    <border>
      <left style="hair"/>
      <right style="double"/>
      <top/>
      <bottom style="double"/>
    </border>
    <border>
      <left style="medium">
        <color indexed="8"/>
      </left>
      <right style="medium">
        <color indexed="8"/>
      </right>
      <top/>
      <bottom style="medium"/>
    </border>
    <border>
      <left style="medium"/>
      <right style="medium"/>
      <top style="medium"/>
      <bottom/>
    </border>
    <border>
      <left style="medium">
        <color indexed="8"/>
      </left>
      <right style="medium"/>
      <top/>
      <bottom style="medium"/>
    </border>
    <border>
      <left style="double"/>
      <right style="hair"/>
      <top style="hair"/>
      <bottom/>
    </border>
    <border>
      <left style="hair"/>
      <right style="hair"/>
      <top style="hair"/>
      <bottom/>
    </border>
    <border>
      <left style="hair"/>
      <right style="double"/>
      <top style="hair"/>
      <bottom/>
    </border>
    <border>
      <left style="hair"/>
      <right/>
      <top style="hair"/>
      <bottom style="hair"/>
    </border>
    <border>
      <left style="double"/>
      <right style="double"/>
      <top style="hair"/>
      <bottom style="double"/>
    </border>
    <border>
      <left style="hair"/>
      <right/>
      <top style="hair"/>
      <bottom/>
    </border>
    <border>
      <left style="double"/>
      <right style="hair"/>
      <top/>
      <bottom style="double"/>
    </border>
    <border>
      <left style="double"/>
      <right style="double"/>
      <top style="double"/>
      <bottom style="double"/>
    </border>
    <border>
      <left style="double"/>
      <right style="double"/>
      <top style="double"/>
      <bottom style="hair"/>
    </border>
    <border>
      <left style="double"/>
      <right style="double"/>
      <top style="hair"/>
      <bottom/>
    </border>
    <border>
      <left/>
      <right style="double"/>
      <top style="hair"/>
      <bottom style="double"/>
    </border>
    <border>
      <left style="thin">
        <color indexed="23"/>
      </left>
      <right style="thin">
        <color indexed="23"/>
      </right>
      <top style="thin">
        <color indexed="23"/>
      </top>
      <bottom style="thin">
        <color indexed="23"/>
      </bottom>
    </border>
    <border>
      <left style="medium"/>
      <right style="hair"/>
      <top/>
      <bottom style="hair"/>
    </border>
    <border>
      <left style="medium"/>
      <right style="hair"/>
      <top style="hair"/>
      <bottom style="medium"/>
    </border>
    <border>
      <left style="hair"/>
      <right style="hair"/>
      <top style="hair"/>
      <bottom style="medium"/>
    </border>
    <border>
      <left/>
      <right style="hair"/>
      <top/>
      <bottom style="hair"/>
    </border>
    <border>
      <left/>
      <right style="hair"/>
      <top style="hair"/>
      <bottom style="hair"/>
    </border>
    <border>
      <left/>
      <right style="medium">
        <color indexed="8"/>
      </right>
      <top/>
      <bottom style="medium"/>
    </border>
    <border>
      <left/>
      <right style="medium"/>
      <top/>
      <bottom/>
    </border>
    <border>
      <left style="hair"/>
      <right/>
      <top/>
      <bottom style="hair"/>
    </border>
    <border>
      <left style="medium"/>
      <right style="hair"/>
      <top style="hair"/>
      <bottom style="hair"/>
    </border>
    <border>
      <left style="hair"/>
      <right style="medium"/>
      <top style="hair"/>
      <bottom style="hair"/>
    </border>
    <border>
      <left style="thin"/>
      <right style="thin"/>
      <top style="thin"/>
      <bottom style="thin"/>
    </border>
    <border>
      <left style="thin"/>
      <right/>
      <top/>
      <bottom style="thin">
        <color indexed="22"/>
      </bottom>
    </border>
    <border>
      <left style="thin"/>
      <right/>
      <top style="thin">
        <color indexed="22"/>
      </top>
      <bottom style="thin">
        <color indexed="22"/>
      </bottom>
    </border>
    <border>
      <left style="thin"/>
      <right style="thin">
        <color indexed="23"/>
      </right>
      <top style="thin">
        <color indexed="22"/>
      </top>
      <bottom style="thin"/>
    </border>
    <border>
      <left style="thin">
        <color indexed="23"/>
      </left>
      <right style="thin">
        <color indexed="23"/>
      </right>
      <top style="medium"/>
      <bottom style="thin">
        <color indexed="22"/>
      </bottom>
    </border>
    <border>
      <left style="thin">
        <color indexed="23"/>
      </left>
      <right style="thin">
        <color indexed="23"/>
      </right>
      <top style="thin">
        <color indexed="22"/>
      </top>
      <bottom style="thin">
        <color indexed="22"/>
      </bottom>
    </border>
    <border>
      <left style="thin">
        <color indexed="23"/>
      </left>
      <right style="thin">
        <color indexed="23"/>
      </right>
      <top style="thin">
        <color indexed="22"/>
      </top>
      <bottom/>
    </border>
    <border>
      <left style="thin">
        <color indexed="23"/>
      </left>
      <right style="thin">
        <color indexed="23"/>
      </right>
      <top/>
      <bottom style="thin">
        <color indexed="22"/>
      </bottom>
    </border>
    <border>
      <left style="thin">
        <color indexed="23"/>
      </left>
      <right style="thin">
        <color indexed="23"/>
      </right>
      <top style="thin">
        <color indexed="22"/>
      </top>
      <bottom style="thin"/>
    </border>
    <border>
      <left style="thin"/>
      <right/>
      <top style="medium"/>
      <bottom style="medium"/>
    </border>
    <border>
      <left style="thin"/>
      <right style="thin"/>
      <top style="medium"/>
      <bottom style="medium"/>
    </border>
    <border>
      <left/>
      <right/>
      <top style="thin">
        <color indexed="23"/>
      </top>
      <bottom/>
    </border>
    <border>
      <left style="thin"/>
      <right style="thin">
        <color indexed="23"/>
      </right>
      <top style="thin"/>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style="thin">
        <color indexed="23"/>
      </right>
      <top style="thin">
        <color indexed="23"/>
      </top>
      <bottom style="thin">
        <color indexed="23"/>
      </bottom>
    </border>
    <border>
      <left style="hair"/>
      <right style="thin"/>
      <top style="hair"/>
      <bottom style="hair"/>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hair"/>
      <right style="thin"/>
      <top style="hair"/>
      <bottom style="thin"/>
    </border>
    <border>
      <left style="medium"/>
      <right style="medium"/>
      <top style="medium"/>
      <bottom style="medium"/>
    </border>
    <border>
      <left/>
      <right style="hair"/>
      <top style="medium"/>
      <bottom style="hair"/>
    </border>
    <border>
      <left/>
      <right style="hair"/>
      <top/>
      <bottom style="medium"/>
    </border>
    <border>
      <left style="hair"/>
      <right style="hair"/>
      <top/>
      <bottom style="medium"/>
    </border>
    <border>
      <left style="hair"/>
      <right style="medium"/>
      <top>
        <color indexed="63"/>
      </top>
      <bottom style="hair"/>
    </border>
    <border>
      <left style="hair"/>
      <right style="hair"/>
      <top style="medium"/>
      <bottom>
        <color indexed="63"/>
      </bottom>
    </border>
    <border>
      <left style="medium"/>
      <right style="hair"/>
      <top style="medium"/>
      <bottom>
        <color indexed="63"/>
      </bottom>
    </border>
    <border>
      <left style="medium"/>
      <right style="hair"/>
      <top>
        <color indexed="63"/>
      </top>
      <bottom>
        <color indexed="63"/>
      </bottom>
    </border>
    <border>
      <left style="hair"/>
      <right style="medium"/>
      <top style="medium"/>
      <bottom>
        <color indexed="63"/>
      </bottom>
    </border>
    <border>
      <left style="hair"/>
      <right style="medium"/>
      <top>
        <color indexed="63"/>
      </top>
      <bottom>
        <color indexed="63"/>
      </bottom>
    </border>
    <border>
      <left style="hair"/>
      <right style="medium"/>
      <top/>
      <bottom style="medium"/>
    </border>
    <border>
      <left style="medium"/>
      <right style="medium"/>
      <top/>
      <bottom/>
    </border>
    <border>
      <left style="medium"/>
      <right style="medium"/>
      <top/>
      <bottom style="medium"/>
    </border>
    <border>
      <left style="medium"/>
      <right/>
      <top style="medium"/>
      <bottom/>
    </border>
    <border>
      <left style="medium"/>
      <right/>
      <top/>
      <bottom/>
    </border>
    <border>
      <left style="medium"/>
      <right/>
      <top/>
      <bottom style="medium"/>
    </border>
    <border>
      <left/>
      <right style="medium"/>
      <top style="medium"/>
      <bottom/>
    </border>
    <border>
      <left/>
      <right style="medium"/>
      <top/>
      <bottom style="medium"/>
    </border>
    <border>
      <left/>
      <right/>
      <top/>
      <bottom style="medium"/>
    </border>
    <border>
      <left/>
      <right/>
      <top style="medium"/>
      <bottom/>
    </border>
    <border>
      <left style="medium"/>
      <right/>
      <top/>
      <bottom style="medium">
        <color indexed="8"/>
      </bottom>
    </border>
    <border>
      <left/>
      <right style="medium"/>
      <top/>
      <bottom style="medium">
        <color indexed="8"/>
      </bottom>
    </border>
    <border>
      <left/>
      <right>
        <color indexed="63"/>
      </right>
      <top/>
      <bottom style="thin"/>
    </border>
    <border>
      <left style="thin"/>
      <right/>
      <top style="thin">
        <color indexed="23"/>
      </top>
      <bottom/>
    </border>
    <border>
      <left/>
      <right style="thin"/>
      <top style="thin">
        <color indexed="23"/>
      </top>
      <bottom/>
    </border>
    <border>
      <left/>
      <right style="double"/>
      <top style="hair"/>
      <bottom/>
    </border>
    <border>
      <left style="double"/>
      <right style="double"/>
      <top style="double"/>
      <bottom/>
    </border>
    <border>
      <left style="double"/>
      <right style="double"/>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0" fontId="67"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28" borderId="7" applyNumberFormat="0" applyAlignment="0" applyProtection="0"/>
    <xf numFmtId="0" fontId="73" fillId="0" borderId="0" applyNumberFormat="0" applyFill="0" applyBorder="0" applyAlignment="0" applyProtection="0"/>
    <xf numFmtId="0" fontId="74" fillId="29" borderId="0" applyNumberFormat="0" applyBorder="0" applyAlignment="0" applyProtection="0"/>
    <xf numFmtId="0" fontId="0" fillId="0" borderId="0">
      <alignment/>
      <protection/>
    </xf>
    <xf numFmtId="0" fontId="75" fillId="30" borderId="0" applyNumberFormat="0" applyBorder="0" applyAlignment="0" applyProtection="0"/>
    <xf numFmtId="0" fontId="7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9" fillId="32" borderId="0" applyNumberFormat="0" applyBorder="0" applyAlignment="0" applyProtection="0"/>
  </cellStyleXfs>
  <cellXfs count="348">
    <xf numFmtId="0" fontId="0" fillId="0" borderId="0" xfId="0" applyAlignment="1">
      <alignment/>
    </xf>
    <xf numFmtId="0" fontId="0" fillId="0" borderId="0" xfId="0" applyAlignment="1" applyProtection="1">
      <alignment/>
      <protection locked="0"/>
    </xf>
    <xf numFmtId="49" fontId="2" fillId="0" borderId="0" xfId="0" applyNumberFormat="1" applyFont="1" applyAlignment="1" applyProtection="1">
      <alignment horizontal="center" vertical="center"/>
      <protection locked="0"/>
    </xf>
    <xf numFmtId="49" fontId="2" fillId="0" borderId="0" xfId="0" applyNumberFormat="1" applyFont="1" applyAlignment="1">
      <alignment/>
    </xf>
    <xf numFmtId="0" fontId="0" fillId="0" borderId="0" xfId="0" applyAlignment="1" applyProtection="1">
      <alignment/>
      <protection/>
    </xf>
    <xf numFmtId="0" fontId="3" fillId="0" borderId="0" xfId="0" applyFont="1" applyAlignment="1" applyProtection="1">
      <alignment vertical="center" wrapText="1"/>
      <protection locked="0"/>
    </xf>
    <xf numFmtId="0" fontId="3" fillId="0" borderId="0" xfId="0" applyFont="1" applyAlignment="1" applyProtection="1">
      <alignment/>
      <protection locked="0"/>
    </xf>
    <xf numFmtId="0" fontId="0" fillId="0" borderId="0" xfId="0" applyFill="1" applyBorder="1" applyAlignment="1">
      <alignment/>
    </xf>
    <xf numFmtId="0" fontId="0" fillId="0" borderId="0" xfId="0" applyAlignment="1" applyProtection="1">
      <alignment horizontal="center"/>
      <protection locked="0"/>
    </xf>
    <xf numFmtId="49" fontId="2" fillId="0" borderId="0" xfId="0" applyNumberFormat="1" applyFont="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protection/>
    </xf>
    <xf numFmtId="49" fontId="2" fillId="0" borderId="0" xfId="0" applyNumberFormat="1" applyFont="1" applyBorder="1" applyAlignment="1" applyProtection="1">
      <alignment horizontal="center" vertical="center"/>
      <protection/>
    </xf>
    <xf numFmtId="0" fontId="3" fillId="0" borderId="0" xfId="0" applyFont="1" applyBorder="1" applyAlignment="1" applyProtection="1">
      <alignment vertical="center" wrapText="1"/>
      <protection/>
    </xf>
    <xf numFmtId="0" fontId="3" fillId="0" borderId="0" xfId="0" applyFont="1" applyFill="1" applyBorder="1" applyAlignment="1" applyProtection="1">
      <alignment vertical="top" wrapText="1"/>
      <protection/>
    </xf>
    <xf numFmtId="0" fontId="7" fillId="0" borderId="0" xfId="0" applyFont="1" applyFill="1" applyBorder="1" applyAlignment="1" applyProtection="1">
      <alignment vertical="top" wrapText="1"/>
      <protection/>
    </xf>
    <xf numFmtId="0" fontId="3" fillId="0" borderId="0" xfId="0" applyFont="1" applyFill="1" applyBorder="1" applyAlignment="1" applyProtection="1">
      <alignment/>
      <protection/>
    </xf>
    <xf numFmtId="49" fontId="2" fillId="0" borderId="0" xfId="0" applyNumberFormat="1" applyFont="1" applyAlignment="1" applyProtection="1">
      <alignment/>
      <protection/>
    </xf>
    <xf numFmtId="0" fontId="0" fillId="0" borderId="0" xfId="0" applyFill="1" applyBorder="1" applyAlignment="1" applyProtection="1">
      <alignment/>
      <protection/>
    </xf>
    <xf numFmtId="0" fontId="10" fillId="0" borderId="0" xfId="0" applyFont="1" applyFill="1" applyAlignment="1" applyProtection="1">
      <alignment/>
      <protection locked="0"/>
    </xf>
    <xf numFmtId="0" fontId="10" fillId="0" borderId="0" xfId="0" applyFont="1" applyAlignment="1" applyProtection="1">
      <alignment/>
      <protection locked="0"/>
    </xf>
    <xf numFmtId="0" fontId="12" fillId="0" borderId="0" xfId="0" applyNumberFormat="1" applyFont="1" applyFill="1" applyAlignment="1" applyProtection="1">
      <alignment horizontal="center"/>
      <protection locked="0"/>
    </xf>
    <xf numFmtId="0" fontId="13" fillId="0" borderId="0" xfId="0" applyNumberFormat="1" applyFont="1" applyFill="1" applyAlignment="1" applyProtection="1">
      <alignment horizontal="center"/>
      <protection locked="0"/>
    </xf>
    <xf numFmtId="0" fontId="10" fillId="0" borderId="0" xfId="0" applyFont="1" applyAlignment="1">
      <alignment/>
    </xf>
    <xf numFmtId="0" fontId="10" fillId="0" borderId="0" xfId="0" applyFont="1" applyFill="1" applyAlignment="1" applyProtection="1">
      <alignment/>
      <protection/>
    </xf>
    <xf numFmtId="0" fontId="16" fillId="0" borderId="0" xfId="0" applyNumberFormat="1" applyFont="1" applyFill="1" applyAlignment="1" applyProtection="1">
      <alignment horizontal="center" vertical="top"/>
      <protection/>
    </xf>
    <xf numFmtId="164" fontId="16" fillId="0" borderId="0" xfId="0" applyNumberFormat="1" applyFont="1" applyFill="1" applyAlignment="1" applyProtection="1">
      <alignment horizontal="center" vertical="top"/>
      <protection/>
    </xf>
    <xf numFmtId="0" fontId="17" fillId="0" borderId="0" xfId="0" applyNumberFormat="1" applyFont="1" applyFill="1" applyAlignment="1" applyProtection="1">
      <alignment horizontal="center" vertical="top"/>
      <protection/>
    </xf>
    <xf numFmtId="0" fontId="15" fillId="0" borderId="0" xfId="0" applyFont="1" applyBorder="1" applyAlignment="1">
      <alignment/>
    </xf>
    <xf numFmtId="49" fontId="21" fillId="0" borderId="0" xfId="0" applyNumberFormat="1" applyFont="1" applyAlignment="1" applyProtection="1">
      <alignment horizontal="center" vertical="center"/>
      <protection locked="0"/>
    </xf>
    <xf numFmtId="0" fontId="21" fillId="0" borderId="0" xfId="0" applyFont="1" applyAlignment="1" applyProtection="1">
      <alignment/>
      <protection locked="0"/>
    </xf>
    <xf numFmtId="0" fontId="21" fillId="0" borderId="0" xfId="0" applyFont="1" applyAlignment="1" applyProtection="1">
      <alignment vertical="center" wrapText="1"/>
      <protection locked="0"/>
    </xf>
    <xf numFmtId="0" fontId="21" fillId="0" borderId="0" xfId="0" applyFont="1" applyBorder="1" applyAlignment="1" applyProtection="1">
      <alignment/>
      <protection locked="0"/>
    </xf>
    <xf numFmtId="0" fontId="21" fillId="0" borderId="0" xfId="0" applyFont="1" applyAlignment="1" applyProtection="1">
      <alignment horizontal="center"/>
      <protection locked="0"/>
    </xf>
    <xf numFmtId="0" fontId="21" fillId="0" borderId="0" xfId="0" applyFont="1" applyBorder="1" applyAlignment="1" applyProtection="1">
      <alignment horizontal="center"/>
      <protection locked="0"/>
    </xf>
    <xf numFmtId="0" fontId="21" fillId="0" borderId="10" xfId="0" applyFont="1" applyBorder="1" applyAlignment="1" applyProtection="1">
      <alignment horizontal="center" vertical="top"/>
      <protection locked="0"/>
    </xf>
    <xf numFmtId="0" fontId="21" fillId="0" borderId="0" xfId="0" applyFont="1" applyBorder="1" applyAlignment="1" applyProtection="1">
      <alignment horizontal="center" vertical="top"/>
      <protection locked="0"/>
    </xf>
    <xf numFmtId="0" fontId="21" fillId="0" borderId="0" xfId="0" applyFont="1" applyBorder="1" applyAlignment="1" applyProtection="1">
      <alignment/>
      <protection locked="0"/>
    </xf>
    <xf numFmtId="0" fontId="18" fillId="0" borderId="0" xfId="0" applyNumberFormat="1" applyFont="1" applyFill="1" applyAlignment="1" applyProtection="1">
      <alignment horizontal="center" vertical="top"/>
      <protection/>
    </xf>
    <xf numFmtId="0" fontId="22" fillId="0" borderId="0" xfId="0" applyFont="1" applyAlignment="1" applyProtection="1">
      <alignment/>
      <protection locked="0"/>
    </xf>
    <xf numFmtId="49" fontId="20" fillId="33" borderId="11" xfId="0" applyNumberFormat="1" applyFont="1" applyFill="1" applyBorder="1" applyAlignment="1" applyProtection="1">
      <alignment horizontal="center" vertical="center" wrapText="1"/>
      <protection/>
    </xf>
    <xf numFmtId="165" fontId="20" fillId="33" borderId="12" xfId="0" applyNumberFormat="1" applyFont="1" applyFill="1" applyBorder="1" applyAlignment="1" applyProtection="1">
      <alignment vertical="center"/>
      <protection/>
    </xf>
    <xf numFmtId="165" fontId="20" fillId="33" borderId="13" xfId="0" applyNumberFormat="1" applyFont="1" applyFill="1" applyBorder="1" applyAlignment="1" applyProtection="1">
      <alignment vertical="center"/>
      <protection/>
    </xf>
    <xf numFmtId="3" fontId="20" fillId="33" borderId="12" xfId="0" applyNumberFormat="1" applyFont="1" applyFill="1" applyBorder="1" applyAlignment="1" applyProtection="1">
      <alignment vertical="center"/>
      <protection/>
    </xf>
    <xf numFmtId="3" fontId="20" fillId="33" borderId="13" xfId="0" applyNumberFormat="1" applyFont="1" applyFill="1" applyBorder="1" applyAlignment="1" applyProtection="1">
      <alignment vertical="center"/>
      <protection/>
    </xf>
    <xf numFmtId="0" fontId="19" fillId="0" borderId="0" xfId="0" applyFont="1" applyAlignment="1">
      <alignment/>
    </xf>
    <xf numFmtId="0" fontId="19" fillId="0" borderId="0" xfId="0" applyFont="1" applyAlignment="1" quotePrefix="1">
      <alignment/>
    </xf>
    <xf numFmtId="49" fontId="19" fillId="0" borderId="0" xfId="0" applyNumberFormat="1" applyFont="1" applyAlignment="1">
      <alignment horizontal="center" vertical="top" wrapText="1"/>
    </xf>
    <xf numFmtId="0" fontId="19" fillId="0" borderId="0" xfId="0" applyFont="1" applyFill="1" applyAlignment="1" quotePrefix="1">
      <alignment/>
    </xf>
    <xf numFmtId="1" fontId="19" fillId="0" borderId="0" xfId="0" applyNumberFormat="1" applyFont="1" applyAlignment="1">
      <alignment horizontal="center" vertical="top" wrapText="1"/>
    </xf>
    <xf numFmtId="165" fontId="19" fillId="0" borderId="14" xfId="0" applyNumberFormat="1" applyFont="1" applyBorder="1" applyAlignment="1">
      <alignment horizontal="center" vertical="top" wrapText="1"/>
    </xf>
    <xf numFmtId="165" fontId="19" fillId="0" borderId="13" xfId="0" applyNumberFormat="1" applyFont="1" applyBorder="1" applyAlignment="1">
      <alignment horizontal="center" vertical="top" wrapText="1"/>
    </xf>
    <xf numFmtId="49" fontId="19" fillId="0" borderId="13" xfId="0" applyNumberFormat="1" applyFont="1" applyBorder="1" applyAlignment="1">
      <alignment horizontal="center" vertical="top" wrapText="1"/>
    </xf>
    <xf numFmtId="165" fontId="19" fillId="0" borderId="15" xfId="0" applyNumberFormat="1" applyFont="1" applyBorder="1" applyAlignment="1">
      <alignment horizontal="center" vertical="top" wrapText="1"/>
    </xf>
    <xf numFmtId="165" fontId="19" fillId="0" borderId="16" xfId="0" applyNumberFormat="1" applyFont="1" applyBorder="1" applyAlignment="1">
      <alignment horizontal="center" vertical="top" wrapText="1"/>
    </xf>
    <xf numFmtId="165" fontId="19" fillId="0" borderId="17" xfId="0" applyNumberFormat="1" applyFont="1" applyBorder="1" applyAlignment="1">
      <alignment horizontal="center" vertical="top" wrapText="1"/>
    </xf>
    <xf numFmtId="165" fontId="19" fillId="0" borderId="18" xfId="0" applyNumberFormat="1" applyFont="1" applyBorder="1" applyAlignment="1">
      <alignment horizontal="center" vertical="top" wrapText="1"/>
    </xf>
    <xf numFmtId="165" fontId="19" fillId="0" borderId="19" xfId="0" applyNumberFormat="1" applyFont="1" applyBorder="1" applyAlignment="1">
      <alignment horizontal="center" vertical="top" wrapText="1"/>
    </xf>
    <xf numFmtId="165" fontId="19" fillId="0" borderId="20" xfId="0" applyNumberFormat="1" applyFont="1" applyBorder="1" applyAlignment="1">
      <alignment horizontal="center" vertical="top" wrapText="1"/>
    </xf>
    <xf numFmtId="49" fontId="19" fillId="0" borderId="20" xfId="0" applyNumberFormat="1" applyFont="1" applyBorder="1" applyAlignment="1">
      <alignment horizontal="center" vertical="top" wrapText="1"/>
    </xf>
    <xf numFmtId="165" fontId="19" fillId="0" borderId="21" xfId="0" applyNumberFormat="1" applyFont="1" applyBorder="1" applyAlignment="1">
      <alignment horizontal="center" vertical="top" wrapText="1"/>
    </xf>
    <xf numFmtId="0" fontId="19" fillId="0" borderId="17" xfId="0" applyFont="1" applyBorder="1" applyAlignment="1">
      <alignment horizontal="center" vertical="top" wrapText="1"/>
    </xf>
    <xf numFmtId="49" fontId="19" fillId="0" borderId="22" xfId="0" applyNumberFormat="1" applyFont="1" applyBorder="1" applyAlignment="1">
      <alignment horizontal="center" vertical="top" wrapText="1"/>
    </xf>
    <xf numFmtId="0" fontId="19" fillId="0" borderId="23" xfId="0" applyFont="1" applyBorder="1" applyAlignment="1">
      <alignment/>
    </xf>
    <xf numFmtId="0" fontId="19" fillId="0" borderId="24" xfId="0" applyFont="1" applyBorder="1" applyAlignment="1">
      <alignment/>
    </xf>
    <xf numFmtId="0" fontId="19" fillId="0" borderId="24" xfId="0" applyFont="1" applyBorder="1" applyAlignment="1" quotePrefix="1">
      <alignment/>
    </xf>
    <xf numFmtId="0" fontId="19" fillId="0" borderId="24" xfId="0" applyFont="1" applyFill="1" applyBorder="1" applyAlignment="1" quotePrefix="1">
      <alignment/>
    </xf>
    <xf numFmtId="1" fontId="19" fillId="0" borderId="24" xfId="0" applyNumberFormat="1" applyFont="1" applyBorder="1" applyAlignment="1">
      <alignment horizontal="center" vertical="top" wrapText="1"/>
    </xf>
    <xf numFmtId="49" fontId="19" fillId="0" borderId="24" xfId="0" applyNumberFormat="1" applyFont="1" applyBorder="1" applyAlignment="1">
      <alignment horizontal="center" vertical="top" wrapText="1"/>
    </xf>
    <xf numFmtId="49" fontId="19" fillId="0" borderId="25" xfId="0" applyNumberFormat="1" applyFont="1" applyBorder="1" applyAlignment="1">
      <alignment horizontal="center" vertical="top" wrapText="1"/>
    </xf>
    <xf numFmtId="0" fontId="19" fillId="0" borderId="14" xfId="0" applyFont="1" applyBorder="1" applyAlignment="1">
      <alignment/>
    </xf>
    <xf numFmtId="0" fontId="19" fillId="0" borderId="13" xfId="0" applyFont="1" applyBorder="1" applyAlignment="1">
      <alignment/>
    </xf>
    <xf numFmtId="0" fontId="19" fillId="0" borderId="13" xfId="0" applyFont="1" applyBorder="1" applyAlignment="1" quotePrefix="1">
      <alignment/>
    </xf>
    <xf numFmtId="0" fontId="19" fillId="0" borderId="13" xfId="0" applyFont="1" applyFill="1" applyBorder="1" applyAlignment="1" quotePrefix="1">
      <alignment/>
    </xf>
    <xf numFmtId="1" fontId="19" fillId="0" borderId="13" xfId="0" applyNumberFormat="1" applyFont="1" applyBorder="1" applyAlignment="1">
      <alignment horizontal="center" vertical="top" wrapText="1"/>
    </xf>
    <xf numFmtId="49" fontId="19" fillId="0" borderId="15" xfId="0" applyNumberFormat="1" applyFont="1" applyBorder="1" applyAlignment="1">
      <alignment horizontal="center" vertical="top" wrapText="1"/>
    </xf>
    <xf numFmtId="0" fontId="19" fillId="34" borderId="0" xfId="0" applyFont="1" applyFill="1" applyAlignment="1">
      <alignment/>
    </xf>
    <xf numFmtId="0" fontId="19" fillId="34" borderId="0" xfId="0" applyFont="1" applyFill="1" applyAlignment="1" quotePrefix="1">
      <alignment/>
    </xf>
    <xf numFmtId="1" fontId="19" fillId="34" borderId="0" xfId="0" applyNumberFormat="1" applyFont="1" applyFill="1" applyAlignment="1">
      <alignment horizontal="center" vertical="top" wrapText="1"/>
    </xf>
    <xf numFmtId="49" fontId="19" fillId="34" borderId="0" xfId="0" applyNumberFormat="1" applyFont="1" applyFill="1" applyAlignment="1">
      <alignment horizontal="center" vertical="top" wrapText="1"/>
    </xf>
    <xf numFmtId="165" fontId="25" fillId="34" borderId="0" xfId="0" applyNumberFormat="1" applyFont="1" applyFill="1" applyAlignment="1">
      <alignment horizontal="center" vertical="top" wrapText="1"/>
    </xf>
    <xf numFmtId="0" fontId="19" fillId="0" borderId="26" xfId="0" applyFont="1" applyBorder="1" applyAlignment="1">
      <alignment horizontal="center" vertical="top" wrapText="1"/>
    </xf>
    <xf numFmtId="0" fontId="19" fillId="0" borderId="27" xfId="0" applyFont="1" applyBorder="1" applyAlignment="1">
      <alignment horizontal="center" vertical="top" wrapText="1"/>
    </xf>
    <xf numFmtId="0" fontId="19" fillId="0" borderId="28" xfId="0" applyFont="1" applyBorder="1" applyAlignment="1">
      <alignment horizontal="center" vertical="top" wrapText="1"/>
    </xf>
    <xf numFmtId="0" fontId="19" fillId="0" borderId="29" xfId="0" applyFont="1" applyBorder="1" applyAlignment="1">
      <alignment vertical="top" wrapText="1"/>
    </xf>
    <xf numFmtId="0" fontId="19" fillId="0" borderId="29" xfId="0" applyFont="1" applyBorder="1" applyAlignment="1">
      <alignment horizontal="center" vertical="top" wrapText="1"/>
    </xf>
    <xf numFmtId="0" fontId="19" fillId="0" borderId="30" xfId="0" applyFont="1" applyBorder="1" applyAlignment="1">
      <alignment horizontal="center" vertical="top" wrapText="1"/>
    </xf>
    <xf numFmtId="0" fontId="19" fillId="0" borderId="31" xfId="0" applyFont="1" applyBorder="1" applyAlignment="1">
      <alignment horizontal="center" vertical="top" wrapText="1"/>
    </xf>
    <xf numFmtId="0" fontId="19" fillId="0" borderId="31" xfId="0" applyFont="1" applyFill="1" applyBorder="1" applyAlignment="1">
      <alignment horizontal="center" vertical="top" wrapText="1"/>
    </xf>
    <xf numFmtId="0" fontId="19" fillId="0" borderId="32" xfId="0" applyFont="1" applyBorder="1" applyAlignment="1">
      <alignment horizontal="center" vertical="top" wrapText="1"/>
    </xf>
    <xf numFmtId="0" fontId="19" fillId="0" borderId="33" xfId="0" applyFont="1" applyBorder="1" applyAlignment="1">
      <alignment horizontal="center" vertical="top" wrapText="1"/>
    </xf>
    <xf numFmtId="0" fontId="19" fillId="0" borderId="34" xfId="0" applyFont="1" applyBorder="1" applyAlignment="1">
      <alignment vertical="top" wrapText="1"/>
    </xf>
    <xf numFmtId="0" fontId="19" fillId="0" borderId="34" xfId="0" applyFont="1" applyBorder="1" applyAlignment="1">
      <alignment horizontal="center" vertical="top" wrapText="1"/>
    </xf>
    <xf numFmtId="0" fontId="20" fillId="35" borderId="35" xfId="0" applyFont="1" applyFill="1" applyBorder="1" applyAlignment="1" applyProtection="1">
      <alignment horizontal="center" vertical="top" wrapText="1"/>
      <protection/>
    </xf>
    <xf numFmtId="0" fontId="20" fillId="35" borderId="0" xfId="0" applyFont="1" applyFill="1" applyBorder="1" applyAlignment="1" applyProtection="1">
      <alignment horizontal="center" vertical="top" wrapText="1"/>
      <protection/>
    </xf>
    <xf numFmtId="0" fontId="20" fillId="35" borderId="36" xfId="0" applyFont="1" applyFill="1" applyBorder="1" applyAlignment="1" applyProtection="1">
      <alignment horizontal="center" vertical="top" wrapText="1"/>
      <protection/>
    </xf>
    <xf numFmtId="0" fontId="20" fillId="35" borderId="37" xfId="0" applyFont="1" applyFill="1" applyBorder="1" applyAlignment="1" applyProtection="1">
      <alignment horizontal="center" vertical="top" wrapText="1"/>
      <protection/>
    </xf>
    <xf numFmtId="0" fontId="9" fillId="36" borderId="13" xfId="0" applyFont="1" applyFill="1" applyBorder="1" applyAlignment="1" applyProtection="1">
      <alignment horizontal="center" vertical="top" wrapText="1"/>
      <protection/>
    </xf>
    <xf numFmtId="0" fontId="19" fillId="0" borderId="0" xfId="0" applyFont="1" applyBorder="1" applyAlignment="1">
      <alignment horizontal="center" vertical="top" wrapText="1"/>
    </xf>
    <xf numFmtId="165" fontId="19" fillId="0" borderId="23" xfId="0" applyNumberFormat="1" applyFont="1" applyBorder="1" applyAlignment="1">
      <alignment horizontal="center" vertical="top" wrapText="1"/>
    </xf>
    <xf numFmtId="165" fontId="19" fillId="0" borderId="24" xfId="0" applyNumberFormat="1" applyFont="1" applyBorder="1" applyAlignment="1">
      <alignment horizontal="center" vertical="top" wrapText="1"/>
    </xf>
    <xf numFmtId="165" fontId="19" fillId="0" borderId="25" xfId="0" applyNumberFormat="1" applyFont="1" applyBorder="1" applyAlignment="1">
      <alignment horizontal="center" vertical="top" wrapText="1"/>
    </xf>
    <xf numFmtId="165" fontId="19" fillId="0" borderId="38" xfId="0" applyNumberFormat="1" applyFont="1" applyBorder="1" applyAlignment="1">
      <alignment horizontal="center" vertical="top" wrapText="1"/>
    </xf>
    <xf numFmtId="165" fontId="19" fillId="0" borderId="39" xfId="0" applyNumberFormat="1" applyFont="1" applyBorder="1" applyAlignment="1">
      <alignment horizontal="center" vertical="top" wrapText="1"/>
    </xf>
    <xf numFmtId="49" fontId="19" fillId="0" borderId="39" xfId="0" applyNumberFormat="1" applyFont="1" applyBorder="1" applyAlignment="1">
      <alignment horizontal="center" vertical="top" wrapText="1"/>
    </xf>
    <xf numFmtId="165" fontId="19" fillId="0" borderId="40" xfId="0" applyNumberFormat="1" applyFont="1" applyBorder="1" applyAlignment="1">
      <alignment horizontal="center" vertical="top" wrapText="1"/>
    </xf>
    <xf numFmtId="49" fontId="19" fillId="0" borderId="41" xfId="0" applyNumberFormat="1" applyFont="1" applyBorder="1" applyAlignment="1">
      <alignment horizontal="center" vertical="top" wrapText="1"/>
    </xf>
    <xf numFmtId="1" fontId="19" fillId="0" borderId="42" xfId="0" applyNumberFormat="1" applyFont="1" applyBorder="1" applyAlignment="1">
      <alignment horizontal="center" vertical="top" wrapText="1"/>
    </xf>
    <xf numFmtId="0" fontId="19" fillId="0" borderId="38" xfId="0" applyFont="1" applyBorder="1" applyAlignment="1">
      <alignment/>
    </xf>
    <xf numFmtId="0" fontId="19" fillId="0" borderId="39" xfId="0" applyFont="1" applyBorder="1" applyAlignment="1">
      <alignment/>
    </xf>
    <xf numFmtId="0" fontId="19" fillId="0" borderId="39" xfId="0" applyFont="1" applyBorder="1" applyAlignment="1" quotePrefix="1">
      <alignment/>
    </xf>
    <xf numFmtId="0" fontId="19" fillId="0" borderId="39" xfId="0" applyFont="1" applyFill="1" applyBorder="1" applyAlignment="1" quotePrefix="1">
      <alignment/>
    </xf>
    <xf numFmtId="1" fontId="19" fillId="0" borderId="39" xfId="0" applyNumberFormat="1" applyFont="1" applyBorder="1" applyAlignment="1">
      <alignment horizontal="center" vertical="top" wrapText="1"/>
    </xf>
    <xf numFmtId="49" fontId="19" fillId="0" borderId="43" xfId="0" applyNumberFormat="1" applyFont="1" applyBorder="1" applyAlignment="1">
      <alignment horizontal="center" vertical="top" wrapText="1"/>
    </xf>
    <xf numFmtId="0" fontId="19" fillId="0" borderId="44" xfId="0" applyFont="1" applyBorder="1" applyAlignment="1">
      <alignment/>
    </xf>
    <xf numFmtId="0" fontId="19" fillId="0" borderId="29" xfId="0" applyFont="1" applyBorder="1" applyAlignment="1">
      <alignment/>
    </xf>
    <xf numFmtId="0" fontId="19" fillId="0" borderId="29" xfId="0" applyFont="1" applyBorder="1" applyAlignment="1" quotePrefix="1">
      <alignment/>
    </xf>
    <xf numFmtId="0" fontId="19" fillId="0" borderId="29" xfId="0" applyFont="1" applyFill="1" applyBorder="1" applyAlignment="1" quotePrefix="1">
      <alignment/>
    </xf>
    <xf numFmtId="1" fontId="19" fillId="0" borderId="29" xfId="0" applyNumberFormat="1" applyFont="1" applyBorder="1" applyAlignment="1">
      <alignment horizontal="center" vertical="top" wrapText="1"/>
    </xf>
    <xf numFmtId="1" fontId="19" fillId="0" borderId="34" xfId="0" applyNumberFormat="1" applyFont="1" applyBorder="1" applyAlignment="1">
      <alignment horizontal="center" vertical="top" wrapText="1"/>
    </xf>
    <xf numFmtId="0" fontId="0" fillId="37" borderId="0" xfId="0" applyFill="1" applyAlignment="1">
      <alignment vertical="center"/>
    </xf>
    <xf numFmtId="0" fontId="26" fillId="38" borderId="0" xfId="0" applyFont="1" applyFill="1" applyAlignment="1">
      <alignment vertical="center"/>
    </xf>
    <xf numFmtId="0" fontId="0" fillId="39" borderId="0" xfId="0" applyFill="1" applyAlignment="1">
      <alignment vertical="center"/>
    </xf>
    <xf numFmtId="0" fontId="0" fillId="38" borderId="0" xfId="0" applyFill="1" applyAlignment="1">
      <alignment vertical="center"/>
    </xf>
    <xf numFmtId="0" fontId="0" fillId="40" borderId="0" xfId="0" applyFill="1" applyAlignment="1">
      <alignment vertical="center"/>
    </xf>
    <xf numFmtId="0" fontId="0" fillId="41" borderId="0" xfId="0" applyFill="1" applyAlignment="1">
      <alignment vertical="center"/>
    </xf>
    <xf numFmtId="0" fontId="26" fillId="39" borderId="0" xfId="0" applyFont="1" applyFill="1" applyAlignment="1">
      <alignment vertical="center"/>
    </xf>
    <xf numFmtId="0" fontId="0" fillId="42" borderId="0" xfId="0" applyFill="1" applyAlignment="1">
      <alignment vertical="center"/>
    </xf>
    <xf numFmtId="0" fontId="0" fillId="43" borderId="0" xfId="0" applyFill="1" applyAlignment="1">
      <alignment vertical="center"/>
    </xf>
    <xf numFmtId="0" fontId="0" fillId="44" borderId="0" xfId="0" applyFill="1" applyAlignment="1">
      <alignment vertical="center"/>
    </xf>
    <xf numFmtId="0" fontId="3" fillId="36" borderId="13" xfId="0" applyFont="1" applyFill="1" applyBorder="1" applyAlignment="1" applyProtection="1">
      <alignment vertical="center" wrapText="1"/>
      <protection/>
    </xf>
    <xf numFmtId="0" fontId="3" fillId="0" borderId="0" xfId="0" applyFont="1" applyFill="1" applyAlignment="1" applyProtection="1">
      <alignment/>
      <protection/>
    </xf>
    <xf numFmtId="0" fontId="0" fillId="0" borderId="0" xfId="0" applyFill="1" applyAlignment="1">
      <alignment vertical="center"/>
    </xf>
    <xf numFmtId="0" fontId="26" fillId="0" borderId="0" xfId="0" applyFont="1" applyFill="1" applyAlignment="1">
      <alignment vertical="center"/>
    </xf>
    <xf numFmtId="0" fontId="10" fillId="36" borderId="13" xfId="0" applyFont="1" applyFill="1" applyBorder="1" applyAlignment="1" applyProtection="1">
      <alignment vertical="center" wrapText="1"/>
      <protection/>
    </xf>
    <xf numFmtId="0" fontId="9" fillId="36" borderId="41" xfId="0" applyFont="1" applyFill="1" applyBorder="1" applyAlignment="1" applyProtection="1">
      <alignment vertical="top" wrapText="1"/>
      <protection/>
    </xf>
    <xf numFmtId="0" fontId="3" fillId="36" borderId="13" xfId="0" applyFont="1" applyFill="1" applyBorder="1" applyAlignment="1" applyProtection="1">
      <alignment vertical="center"/>
      <protection/>
    </xf>
    <xf numFmtId="0" fontId="3" fillId="36" borderId="41" xfId="0" applyFont="1" applyFill="1" applyBorder="1" applyAlignment="1" applyProtection="1">
      <alignment horizontal="center" vertical="center" wrapText="1"/>
      <protection/>
    </xf>
    <xf numFmtId="0" fontId="0" fillId="0" borderId="45" xfId="0" applyBorder="1" applyAlignment="1">
      <alignment/>
    </xf>
    <xf numFmtId="0" fontId="0" fillId="34" borderId="0" xfId="0" applyFill="1" applyAlignment="1">
      <alignment/>
    </xf>
    <xf numFmtId="49" fontId="2" fillId="0" borderId="0" xfId="0" applyNumberFormat="1" applyFont="1" applyAlignment="1" applyProtection="1">
      <alignment horizontal="center" vertical="center"/>
      <protection/>
    </xf>
    <xf numFmtId="0" fontId="19" fillId="0" borderId="46" xfId="0" applyFont="1" applyBorder="1" applyAlignment="1">
      <alignment horizontal="center"/>
    </xf>
    <xf numFmtId="0" fontId="19" fillId="0" borderId="24" xfId="0" applyFont="1" applyBorder="1" applyAlignment="1">
      <alignment horizontal="center"/>
    </xf>
    <xf numFmtId="0" fontId="19" fillId="0" borderId="25" xfId="0" applyFont="1" applyBorder="1" applyAlignment="1">
      <alignment horizontal="center"/>
    </xf>
    <xf numFmtId="0" fontId="19" fillId="0" borderId="22" xfId="0" applyFont="1" applyBorder="1" applyAlignment="1">
      <alignment horizontal="center"/>
    </xf>
    <xf numFmtId="0" fontId="19" fillId="0" borderId="13" xfId="0" applyFont="1" applyBorder="1" applyAlignment="1">
      <alignment horizontal="center"/>
    </xf>
    <xf numFmtId="0" fontId="19" fillId="0" borderId="15" xfId="0" applyFont="1" applyBorder="1" applyAlignment="1">
      <alignment horizontal="center"/>
    </xf>
    <xf numFmtId="0" fontId="19" fillId="0" borderId="42" xfId="0" applyFont="1" applyBorder="1" applyAlignment="1">
      <alignment horizontal="center"/>
    </xf>
    <xf numFmtId="0" fontId="19" fillId="0" borderId="17" xfId="0" applyFont="1" applyBorder="1" applyAlignment="1">
      <alignment horizontal="center"/>
    </xf>
    <xf numFmtId="0" fontId="19" fillId="0" borderId="18" xfId="0" applyFont="1" applyBorder="1" applyAlignment="1">
      <alignment horizontal="center"/>
    </xf>
    <xf numFmtId="0" fontId="19" fillId="0" borderId="23" xfId="0" applyFont="1" applyBorder="1" applyAlignment="1">
      <alignment horizontal="left" vertical="top" wrapText="1"/>
    </xf>
    <xf numFmtId="0" fontId="19" fillId="0" borderId="14" xfId="0" applyFont="1" applyBorder="1" applyAlignment="1">
      <alignment horizontal="left" vertical="top" wrapText="1"/>
    </xf>
    <xf numFmtId="0" fontId="19" fillId="0" borderId="16" xfId="0" applyFont="1" applyBorder="1" applyAlignment="1">
      <alignment horizontal="left" vertical="top" wrapText="1"/>
    </xf>
    <xf numFmtId="49" fontId="19" fillId="0" borderId="46" xfId="0" applyNumberFormat="1" applyFont="1" applyBorder="1" applyAlignment="1">
      <alignment horizontal="left" vertical="top" wrapText="1"/>
    </xf>
    <xf numFmtId="49" fontId="19" fillId="0" borderId="22" xfId="0" applyNumberFormat="1" applyFont="1" applyBorder="1" applyAlignment="1">
      <alignment horizontal="left" vertical="top" wrapText="1"/>
    </xf>
    <xf numFmtId="49" fontId="19" fillId="0" borderId="47" xfId="0" applyNumberFormat="1" applyFont="1" applyBorder="1" applyAlignment="1">
      <alignment horizontal="left" vertical="top" wrapText="1"/>
    </xf>
    <xf numFmtId="3" fontId="19" fillId="0" borderId="48" xfId="0" applyNumberFormat="1" applyFont="1" applyBorder="1" applyAlignment="1">
      <alignment horizontal="left" vertical="top" wrapText="1"/>
    </xf>
    <xf numFmtId="0" fontId="0" fillId="0" borderId="0" xfId="0" applyFill="1" applyAlignment="1" applyProtection="1">
      <alignment/>
      <protection/>
    </xf>
    <xf numFmtId="0" fontId="4" fillId="0" borderId="0" xfId="0" applyFont="1" applyFill="1" applyAlignment="1" applyProtection="1">
      <alignment horizontal="center" wrapText="1"/>
      <protection/>
    </xf>
    <xf numFmtId="0" fontId="0" fillId="0" borderId="0" xfId="0" applyAlignment="1" applyProtection="1">
      <alignment horizontal="center"/>
      <protection/>
    </xf>
    <xf numFmtId="0" fontId="9" fillId="0" borderId="49" xfId="0" applyFont="1" applyFill="1" applyBorder="1" applyAlignment="1" applyProtection="1">
      <alignment horizontal="center" vertical="top" wrapText="1"/>
      <protection/>
    </xf>
    <xf numFmtId="0" fontId="3" fillId="0" borderId="49" xfId="0" applyFont="1" applyFill="1" applyBorder="1" applyAlignment="1" applyProtection="1">
      <alignment vertical="top" wrapText="1"/>
      <protection/>
    </xf>
    <xf numFmtId="0" fontId="3" fillId="0" borderId="49" xfId="0" applyFont="1" applyFill="1" applyBorder="1" applyAlignment="1" applyProtection="1">
      <alignment horizontal="center" vertical="top" wrapText="1"/>
      <protection/>
    </xf>
    <xf numFmtId="0" fontId="3" fillId="0" borderId="49" xfId="0" applyFont="1" applyFill="1" applyBorder="1" applyAlignment="1" applyProtection="1">
      <alignment horizontal="justify" vertical="top" wrapText="1"/>
      <protection/>
    </xf>
    <xf numFmtId="0" fontId="27" fillId="0" borderId="0" xfId="0" applyFont="1" applyAlignment="1" applyProtection="1">
      <alignment/>
      <protection/>
    </xf>
    <xf numFmtId="0" fontId="6" fillId="0" borderId="0" xfId="0" applyFont="1" applyAlignment="1" applyProtection="1">
      <alignment/>
      <protection/>
    </xf>
    <xf numFmtId="0" fontId="0" fillId="0" borderId="0" xfId="53" applyAlignment="1" applyProtection="1">
      <alignment horizontal="left" vertical="center" wrapText="1"/>
      <protection/>
    </xf>
    <xf numFmtId="0" fontId="0" fillId="0" borderId="0" xfId="0" applyAlignment="1" applyProtection="1">
      <alignment vertical="center"/>
      <protection/>
    </xf>
    <xf numFmtId="0" fontId="6" fillId="0" borderId="0" xfId="53" applyFont="1" applyAlignment="1" applyProtection="1">
      <alignment vertical="center"/>
      <protection/>
    </xf>
    <xf numFmtId="0" fontId="18" fillId="0" borderId="0" xfId="0" applyNumberFormat="1" applyFont="1" applyFill="1" applyAlignment="1" applyProtection="1">
      <alignment horizontal="center" vertical="top"/>
      <protection locked="0"/>
    </xf>
    <xf numFmtId="49" fontId="20" fillId="33" borderId="50" xfId="0" applyNumberFormat="1" applyFont="1" applyFill="1" applyBorder="1" applyAlignment="1" applyProtection="1">
      <alignment horizontal="center" vertical="center" wrapText="1"/>
      <protection/>
    </xf>
    <xf numFmtId="0" fontId="23" fillId="0" borderId="0" xfId="0" applyFont="1" applyAlignment="1" applyProtection="1">
      <alignment wrapText="1"/>
      <protection locked="0"/>
    </xf>
    <xf numFmtId="0" fontId="23" fillId="0" borderId="0" xfId="0" applyFont="1" applyAlignment="1" applyProtection="1">
      <alignment vertical="center"/>
      <protection locked="0"/>
    </xf>
    <xf numFmtId="0" fontId="3" fillId="0" borderId="0" xfId="0" applyFont="1" applyFill="1" applyBorder="1" applyAlignment="1" applyProtection="1">
      <alignment vertical="top" wrapText="1"/>
      <protection/>
    </xf>
    <xf numFmtId="49" fontId="20" fillId="33" borderId="51" xfId="0" applyNumberFormat="1" applyFont="1" applyFill="1" applyBorder="1" applyAlignment="1" applyProtection="1">
      <alignment horizontal="center" vertical="center" wrapText="1"/>
      <protection/>
    </xf>
    <xf numFmtId="165" fontId="20" fillId="33" borderId="52" xfId="0" applyNumberFormat="1" applyFont="1" applyFill="1" applyBorder="1" applyAlignment="1" applyProtection="1">
      <alignment vertical="center"/>
      <protection/>
    </xf>
    <xf numFmtId="49" fontId="20" fillId="0" borderId="36" xfId="0" applyNumberFormat="1" applyFont="1" applyBorder="1" applyAlignment="1" applyProtection="1">
      <alignment horizontal="center" vertical="center"/>
      <protection/>
    </xf>
    <xf numFmtId="0" fontId="21" fillId="33" borderId="13" xfId="0" applyFont="1" applyFill="1" applyBorder="1" applyAlignment="1" applyProtection="1">
      <alignment horizontal="left" vertical="center" wrapText="1"/>
      <protection/>
    </xf>
    <xf numFmtId="0" fontId="20" fillId="33" borderId="12" xfId="0" applyFont="1" applyFill="1" applyBorder="1" applyAlignment="1" applyProtection="1">
      <alignment vertical="center" wrapText="1"/>
      <protection/>
    </xf>
    <xf numFmtId="0" fontId="21" fillId="33" borderId="52" xfId="0"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center"/>
      <protection locked="0"/>
    </xf>
    <xf numFmtId="0" fontId="20" fillId="33" borderId="20" xfId="0" applyFont="1" applyFill="1" applyBorder="1" applyAlignment="1" applyProtection="1">
      <alignment vertical="center" wrapText="1"/>
      <protection/>
    </xf>
    <xf numFmtId="0" fontId="20" fillId="33" borderId="13" xfId="0" applyFont="1" applyFill="1" applyBorder="1" applyAlignment="1" applyProtection="1">
      <alignment horizontal="left" vertical="center" wrapText="1"/>
      <protection/>
    </xf>
    <xf numFmtId="49" fontId="20" fillId="33" borderId="53" xfId="0" applyNumberFormat="1" applyFont="1" applyFill="1" applyBorder="1" applyAlignment="1" applyProtection="1">
      <alignment horizontal="center" vertical="center" wrapText="1"/>
      <protection/>
    </xf>
    <xf numFmtId="49" fontId="20" fillId="33" borderId="54" xfId="0" applyNumberFormat="1" applyFont="1" applyFill="1" applyBorder="1" applyAlignment="1" applyProtection="1">
      <alignment horizontal="center" vertical="center" wrapText="1"/>
      <protection/>
    </xf>
    <xf numFmtId="0" fontId="20" fillId="35" borderId="55" xfId="0" applyFont="1" applyFill="1" applyBorder="1" applyAlignment="1" applyProtection="1">
      <alignment horizontal="center" vertical="top" wrapText="1"/>
      <protection/>
    </xf>
    <xf numFmtId="0" fontId="20" fillId="35" borderId="56" xfId="0" applyFont="1" applyFill="1" applyBorder="1" applyAlignment="1" applyProtection="1">
      <alignment horizontal="center" vertical="top" wrapText="1"/>
      <protection/>
    </xf>
    <xf numFmtId="165" fontId="20" fillId="33" borderId="57" xfId="0" applyNumberFormat="1" applyFont="1" applyFill="1" applyBorder="1" applyAlignment="1" applyProtection="1">
      <alignment vertical="center"/>
      <protection/>
    </xf>
    <xf numFmtId="3" fontId="21" fillId="33" borderId="58" xfId="0" applyNumberFormat="1" applyFont="1" applyFill="1" applyBorder="1" applyAlignment="1" applyProtection="1">
      <alignment horizontal="center" vertical="center" wrapText="1"/>
      <protection/>
    </xf>
    <xf numFmtId="0" fontId="5" fillId="0" borderId="0" xfId="0" applyFont="1" applyAlignment="1" applyProtection="1">
      <alignment horizontal="left"/>
      <protection/>
    </xf>
    <xf numFmtId="0" fontId="29" fillId="0" borderId="0" xfId="0" applyFont="1" applyFill="1" applyAlignment="1" applyProtection="1">
      <alignment horizontal="left"/>
      <protection/>
    </xf>
    <xf numFmtId="0" fontId="30" fillId="0" borderId="0" xfId="0" applyFont="1" applyFill="1" applyBorder="1" applyAlignment="1" applyProtection="1">
      <alignment horizontal="left" vertical="top" wrapText="1"/>
      <protection/>
    </xf>
    <xf numFmtId="0" fontId="29" fillId="45" borderId="49" xfId="0" applyFont="1" applyFill="1" applyBorder="1" applyAlignment="1" applyProtection="1">
      <alignment horizontal="center" vertical="top"/>
      <protection/>
    </xf>
    <xf numFmtId="0" fontId="3" fillId="0" borderId="49" xfId="0" applyFont="1" applyFill="1" applyBorder="1" applyAlignment="1" applyProtection="1">
      <alignment horizontal="center" vertical="top"/>
      <protection/>
    </xf>
    <xf numFmtId="0" fontId="3" fillId="0" borderId="49" xfId="0" applyFont="1" applyFill="1" applyBorder="1" applyAlignment="1" applyProtection="1">
      <alignment horizontal="left" vertical="top"/>
      <protection/>
    </xf>
    <xf numFmtId="0" fontId="20" fillId="0" borderId="59" xfId="0" applyFont="1" applyFill="1" applyBorder="1" applyAlignment="1" applyProtection="1">
      <alignment horizontal="left" vertical="center" wrapText="1"/>
      <protection/>
    </xf>
    <xf numFmtId="0" fontId="9" fillId="0" borderId="49" xfId="0" applyFont="1" applyFill="1" applyBorder="1" applyAlignment="1" applyProtection="1">
      <alignment horizontal="left" vertical="top"/>
      <protection/>
    </xf>
    <xf numFmtId="49" fontId="21" fillId="33" borderId="20" xfId="0" applyNumberFormat="1" applyFont="1" applyFill="1" applyBorder="1" applyAlignment="1" applyProtection="1">
      <alignment horizontal="center" vertical="center" wrapText="1"/>
      <protection/>
    </xf>
    <xf numFmtId="2" fontId="20" fillId="33" borderId="13" xfId="0" applyNumberFormat="1" applyFont="1" applyFill="1" applyBorder="1" applyAlignment="1" applyProtection="1">
      <alignment vertical="center" wrapText="1"/>
      <protection/>
    </xf>
    <xf numFmtId="2" fontId="20" fillId="33" borderId="13" xfId="0" applyNumberFormat="1" applyFont="1" applyFill="1" applyBorder="1" applyAlignment="1" applyProtection="1">
      <alignment vertical="center"/>
      <protection/>
    </xf>
    <xf numFmtId="49" fontId="21" fillId="0" borderId="0" xfId="0" applyNumberFormat="1" applyFont="1" applyBorder="1" applyAlignment="1" applyProtection="1">
      <alignment horizontal="center" vertical="center"/>
      <protection locked="0"/>
    </xf>
    <xf numFmtId="0" fontId="20" fillId="0" borderId="0" xfId="0" applyFont="1" applyBorder="1" applyAlignment="1" applyProtection="1">
      <alignment horizontal="right" wrapText="1"/>
      <protection locked="0"/>
    </xf>
    <xf numFmtId="0" fontId="21" fillId="33" borderId="13" xfId="0" applyFont="1" applyFill="1" applyBorder="1" applyAlignment="1" applyProtection="1">
      <alignment horizontal="left" vertical="center"/>
      <protection/>
    </xf>
    <xf numFmtId="3" fontId="31" fillId="33" borderId="58" xfId="0" applyNumberFormat="1" applyFont="1" applyFill="1" applyBorder="1" applyAlignment="1" applyProtection="1">
      <alignment horizontal="left" vertical="center"/>
      <protection/>
    </xf>
    <xf numFmtId="0" fontId="32" fillId="0" borderId="60" xfId="0" applyFont="1" applyBorder="1" applyAlignment="1">
      <alignment horizontal="center" vertical="center" wrapText="1"/>
    </xf>
    <xf numFmtId="0" fontId="32" fillId="0" borderId="60" xfId="0" applyFont="1" applyBorder="1" applyAlignment="1">
      <alignment horizontal="center" vertical="center"/>
    </xf>
    <xf numFmtId="0" fontId="10" fillId="0" borderId="60" xfId="0" applyFont="1" applyBorder="1" applyAlignment="1">
      <alignment horizontal="left" vertical="top" wrapText="1"/>
    </xf>
    <xf numFmtId="0" fontId="10" fillId="0" borderId="60" xfId="0" applyFont="1" applyBorder="1" applyAlignment="1">
      <alignment horizontal="center" vertical="top" wrapText="1"/>
    </xf>
    <xf numFmtId="0" fontId="10" fillId="0" borderId="0" xfId="0" applyFont="1" applyAlignment="1">
      <alignment horizontal="right"/>
    </xf>
    <xf numFmtId="49" fontId="33" fillId="43" borderId="61" xfId="0" applyNumberFormat="1" applyFont="1" applyFill="1" applyBorder="1" applyAlignment="1">
      <alignment horizontal="center"/>
    </xf>
    <xf numFmtId="49" fontId="33" fillId="35" borderId="62" xfId="0" applyNumberFormat="1" applyFont="1" applyFill="1" applyBorder="1" applyAlignment="1">
      <alignment horizontal="center"/>
    </xf>
    <xf numFmtId="49" fontId="33" fillId="43" borderId="63" xfId="0" applyNumberFormat="1" applyFont="1" applyFill="1" applyBorder="1" applyAlignment="1">
      <alignment horizontal="center"/>
    </xf>
    <xf numFmtId="0" fontId="33" fillId="43" borderId="64" xfId="0" applyFont="1" applyFill="1" applyBorder="1" applyAlignment="1">
      <alignment wrapText="1"/>
    </xf>
    <xf numFmtId="0" fontId="33" fillId="35" borderId="65" xfId="0" applyFont="1" applyFill="1" applyBorder="1" applyAlignment="1">
      <alignment wrapText="1"/>
    </xf>
    <xf numFmtId="0" fontId="33" fillId="43" borderId="65" xfId="0" applyFont="1" applyFill="1" applyBorder="1" applyAlignment="1">
      <alignment wrapText="1"/>
    </xf>
    <xf numFmtId="0" fontId="33" fillId="35" borderId="66" xfId="0" applyFont="1" applyFill="1" applyBorder="1" applyAlignment="1">
      <alignment wrapText="1"/>
    </xf>
    <xf numFmtId="0" fontId="33" fillId="43" borderId="67" xfId="0" applyFont="1" applyFill="1" applyBorder="1" applyAlignment="1">
      <alignment wrapText="1"/>
    </xf>
    <xf numFmtId="0" fontId="33" fillId="43" borderId="68" xfId="0" applyFont="1" applyFill="1" applyBorder="1" applyAlignment="1">
      <alignment wrapText="1"/>
    </xf>
    <xf numFmtId="49" fontId="34" fillId="0" borderId="69" xfId="0" applyNumberFormat="1" applyFont="1" applyFill="1" applyBorder="1" applyAlignment="1">
      <alignment horizontal="center" vertical="center" wrapText="1"/>
    </xf>
    <xf numFmtId="0" fontId="34" fillId="0" borderId="70" xfId="0" applyFont="1" applyFill="1" applyBorder="1" applyAlignment="1">
      <alignment horizontal="center" vertical="center" wrapText="1"/>
    </xf>
    <xf numFmtId="0" fontId="9" fillId="0" borderId="0" xfId="0" applyFont="1" applyFill="1" applyBorder="1" applyAlignment="1" applyProtection="1">
      <alignment horizontal="center" vertical="top" wrapText="1"/>
      <protection/>
    </xf>
    <xf numFmtId="0" fontId="3" fillId="0" borderId="0" xfId="0" applyFont="1" applyFill="1" applyBorder="1" applyAlignment="1" applyProtection="1">
      <alignment horizontal="justify" vertical="top" wrapText="1"/>
      <protection/>
    </xf>
    <xf numFmtId="0" fontId="3" fillId="0" borderId="0" xfId="0" applyFont="1" applyFill="1" applyBorder="1" applyAlignment="1" applyProtection="1">
      <alignment horizontal="center" vertical="top" wrapText="1"/>
      <protection/>
    </xf>
    <xf numFmtId="0" fontId="28" fillId="0" borderId="0" xfId="0" applyFont="1" applyBorder="1" applyAlignment="1" applyProtection="1">
      <alignment horizontal="center" vertical="top" wrapText="1"/>
      <protection/>
    </xf>
    <xf numFmtId="0" fontId="9" fillId="39" borderId="71" xfId="0" applyFont="1" applyFill="1" applyBorder="1" applyAlignment="1" applyProtection="1">
      <alignment horizontal="center" vertical="top" wrapText="1"/>
      <protection/>
    </xf>
    <xf numFmtId="0" fontId="8" fillId="0" borderId="72" xfId="0" applyFont="1" applyFill="1" applyBorder="1" applyAlignment="1" applyProtection="1">
      <alignment horizontal="center" vertical="center" wrapText="1"/>
      <protection/>
    </xf>
    <xf numFmtId="0" fontId="8" fillId="0" borderId="73" xfId="0" applyFont="1" applyFill="1" applyBorder="1" applyAlignment="1" applyProtection="1">
      <alignment horizontal="center" vertical="center" wrapText="1"/>
      <protection/>
    </xf>
    <xf numFmtId="0" fontId="8" fillId="0" borderId="74" xfId="0" applyFont="1" applyFill="1" applyBorder="1" applyAlignment="1" applyProtection="1">
      <alignment horizontal="center" vertical="center" wrapText="1"/>
      <protection/>
    </xf>
    <xf numFmtId="0" fontId="9" fillId="0" borderId="75" xfId="0" applyFont="1" applyFill="1" applyBorder="1" applyAlignment="1" applyProtection="1">
      <alignment horizontal="center" vertical="top" wrapText="1"/>
      <protection/>
    </xf>
    <xf numFmtId="0" fontId="28" fillId="0" borderId="76" xfId="0" applyFont="1" applyBorder="1" applyAlignment="1" applyProtection="1">
      <alignment horizontal="center" vertical="top" wrapText="1"/>
      <protection/>
    </xf>
    <xf numFmtId="0" fontId="9" fillId="0" borderId="77" xfId="0" applyFont="1" applyFill="1" applyBorder="1" applyAlignment="1" applyProtection="1">
      <alignment horizontal="center" vertical="top" wrapText="1"/>
      <protection/>
    </xf>
    <xf numFmtId="0" fontId="3" fillId="0" borderId="78" xfId="0" applyFont="1" applyFill="1" applyBorder="1" applyAlignment="1" applyProtection="1">
      <alignment horizontal="justify" vertical="top" wrapText="1"/>
      <protection/>
    </xf>
    <xf numFmtId="0" fontId="3" fillId="0" borderId="78" xfId="0" applyFont="1" applyFill="1" applyBorder="1" applyAlignment="1" applyProtection="1">
      <alignment horizontal="center" vertical="top" wrapText="1"/>
      <protection/>
    </xf>
    <xf numFmtId="0" fontId="28" fillId="0" borderId="79" xfId="0" applyFont="1" applyBorder="1" applyAlignment="1" applyProtection="1">
      <alignment horizontal="center" vertical="top" wrapText="1"/>
      <protection/>
    </xf>
    <xf numFmtId="0" fontId="23" fillId="0" borderId="0" xfId="0" applyFont="1" applyBorder="1" applyAlignment="1" applyProtection="1">
      <alignment/>
      <protection locked="0"/>
    </xf>
    <xf numFmtId="0" fontId="23" fillId="0" borderId="0" xfId="0" applyFont="1" applyBorder="1" applyAlignment="1" applyProtection="1">
      <alignment horizontal="center"/>
      <protection locked="0"/>
    </xf>
    <xf numFmtId="0" fontId="36" fillId="35" borderId="0" xfId="53" applyFont="1" applyFill="1" applyAlignment="1" applyProtection="1">
      <alignment horizontal="center" vertical="center" wrapText="1"/>
      <protection/>
    </xf>
    <xf numFmtId="0" fontId="37" fillId="0" borderId="0" xfId="53" applyFont="1" applyAlignment="1" applyProtection="1">
      <alignment horizontal="justify" vertical="center"/>
      <protection/>
    </xf>
    <xf numFmtId="0" fontId="38" fillId="0" borderId="0" xfId="53" applyFont="1" applyAlignment="1" applyProtection="1">
      <alignment horizontal="justify" vertical="center"/>
      <protection/>
    </xf>
    <xf numFmtId="0" fontId="38" fillId="0" borderId="0" xfId="53" applyFont="1" applyAlignment="1" applyProtection="1">
      <alignment horizontal="justify" vertical="center" wrapText="1"/>
      <protection/>
    </xf>
    <xf numFmtId="0" fontId="37" fillId="0" borderId="0" xfId="53" applyFont="1" applyAlignment="1" applyProtection="1">
      <alignment horizontal="justify" vertical="center" wrapText="1"/>
      <protection/>
    </xf>
    <xf numFmtId="0" fontId="39" fillId="0" borderId="0" xfId="53" applyFont="1" applyAlignment="1" applyProtection="1">
      <alignment horizontal="justify" vertical="center"/>
      <protection/>
    </xf>
    <xf numFmtId="0" fontId="37" fillId="0" borderId="0" xfId="53" applyFont="1" applyFill="1" applyAlignment="1" applyProtection="1">
      <alignment horizontal="justify" vertical="center" wrapText="1"/>
      <protection/>
    </xf>
    <xf numFmtId="49" fontId="21" fillId="33" borderId="53" xfId="0" applyNumberFormat="1" applyFont="1" applyFill="1" applyBorder="1" applyAlignment="1" applyProtection="1">
      <alignment horizontal="center" vertical="center" wrapText="1"/>
      <protection/>
    </xf>
    <xf numFmtId="165" fontId="21" fillId="33" borderId="57" xfId="0" applyNumberFormat="1" applyFont="1" applyFill="1" applyBorder="1" applyAlignment="1" applyProtection="1">
      <alignment vertical="center"/>
      <protection/>
    </xf>
    <xf numFmtId="49" fontId="21" fillId="33" borderId="54" xfId="0" applyNumberFormat="1" applyFont="1" applyFill="1" applyBorder="1" applyAlignment="1" applyProtection="1">
      <alignment horizontal="center" vertical="center" wrapText="1"/>
      <protection/>
    </xf>
    <xf numFmtId="165" fontId="21" fillId="33" borderId="13" xfId="0" applyNumberFormat="1" applyFont="1" applyFill="1" applyBorder="1" applyAlignment="1" applyProtection="1">
      <alignment vertical="center"/>
      <protection/>
    </xf>
    <xf numFmtId="3" fontId="21" fillId="33" borderId="13" xfId="0" applyNumberFormat="1" applyFont="1" applyFill="1" applyBorder="1" applyAlignment="1" applyProtection="1">
      <alignment vertical="center"/>
      <protection/>
    </xf>
    <xf numFmtId="0" fontId="21" fillId="0" borderId="59" xfId="0" applyFont="1" applyFill="1" applyBorder="1" applyAlignment="1" applyProtection="1">
      <alignment horizontal="left" vertical="center" wrapText="1"/>
      <protection/>
    </xf>
    <xf numFmtId="49" fontId="20" fillId="0" borderId="80" xfId="0" applyNumberFormat="1" applyFont="1" applyBorder="1" applyAlignment="1" applyProtection="1">
      <alignment horizontal="center" vertical="center"/>
      <protection/>
    </xf>
    <xf numFmtId="49" fontId="21" fillId="33" borderId="81" xfId="0" applyNumberFormat="1" applyFont="1" applyFill="1" applyBorder="1" applyAlignment="1" applyProtection="1">
      <alignment horizontal="center" vertical="center" wrapText="1"/>
      <protection/>
    </xf>
    <xf numFmtId="49" fontId="21" fillId="33" borderId="82" xfId="0" applyNumberFormat="1" applyFont="1" applyFill="1" applyBorder="1" applyAlignment="1" applyProtection="1">
      <alignment horizontal="center" vertical="center" wrapText="1"/>
      <protection/>
    </xf>
    <xf numFmtId="49" fontId="21" fillId="33" borderId="83" xfId="0" applyNumberFormat="1" applyFont="1" applyFill="1" applyBorder="1" applyAlignment="1" applyProtection="1">
      <alignment horizontal="center" vertical="center" wrapText="1"/>
      <protection/>
    </xf>
    <xf numFmtId="3" fontId="21" fillId="0" borderId="13" xfId="0" applyNumberFormat="1" applyFont="1" applyFill="1" applyBorder="1" applyAlignment="1" applyProtection="1">
      <alignment vertical="center"/>
      <protection/>
    </xf>
    <xf numFmtId="0" fontId="42" fillId="0" borderId="84" xfId="0" applyFont="1" applyFill="1" applyBorder="1" applyAlignment="1" applyProtection="1">
      <alignment vertical="center" wrapText="1"/>
      <protection/>
    </xf>
    <xf numFmtId="49" fontId="20" fillId="33" borderId="13" xfId="0" applyNumberFormat="1" applyFont="1" applyFill="1" applyBorder="1" applyAlignment="1" applyProtection="1">
      <alignment horizontal="center" vertical="center"/>
      <protection/>
    </xf>
    <xf numFmtId="49" fontId="21" fillId="33" borderId="13" xfId="0" applyNumberFormat="1" applyFont="1" applyFill="1" applyBorder="1" applyAlignment="1" applyProtection="1">
      <alignment horizontal="center" vertical="center"/>
      <protection/>
    </xf>
    <xf numFmtId="165" fontId="20" fillId="33" borderId="85" xfId="0" applyNumberFormat="1" applyFont="1" applyFill="1" applyBorder="1" applyAlignment="1" applyProtection="1">
      <alignment vertical="center"/>
      <protection/>
    </xf>
    <xf numFmtId="165" fontId="20" fillId="33" borderId="31" xfId="0" applyNumberFormat="1" applyFont="1" applyFill="1" applyBorder="1" applyAlignment="1" applyProtection="1">
      <alignment vertical="center"/>
      <protection/>
    </xf>
    <xf numFmtId="165" fontId="20" fillId="33" borderId="83" xfId="0" applyNumberFormat="1" applyFont="1" applyFill="1" applyBorder="1" applyAlignment="1" applyProtection="1">
      <alignment vertical="center"/>
      <protection/>
    </xf>
    <xf numFmtId="49" fontId="21" fillId="33" borderId="85" xfId="0" applyNumberFormat="1" applyFont="1" applyFill="1" applyBorder="1" applyAlignment="1" applyProtection="1">
      <alignment horizontal="center" vertical="center" wrapText="1"/>
      <protection/>
    </xf>
    <xf numFmtId="49" fontId="21" fillId="33" borderId="31" xfId="0" applyNumberFormat="1" applyFont="1" applyFill="1" applyBorder="1" applyAlignment="1" applyProtection="1">
      <alignment horizontal="center" vertical="center" wrapText="1"/>
      <protection/>
    </xf>
    <xf numFmtId="49" fontId="21" fillId="33" borderId="20" xfId="0" applyNumberFormat="1" applyFont="1" applyFill="1" applyBorder="1" applyAlignment="1" applyProtection="1">
      <alignment horizontal="center" vertical="center" wrapText="1"/>
      <protection/>
    </xf>
    <xf numFmtId="3" fontId="21" fillId="33" borderId="86" xfId="0" applyNumberFormat="1" applyFont="1" applyFill="1" applyBorder="1" applyAlignment="1" applyProtection="1">
      <alignment horizontal="center" vertical="center" wrapText="1"/>
      <protection/>
    </xf>
    <xf numFmtId="3" fontId="21" fillId="33" borderId="87" xfId="0" applyNumberFormat="1" applyFont="1" applyFill="1" applyBorder="1" applyAlignment="1" applyProtection="1">
      <alignment horizontal="center" vertical="center" wrapText="1"/>
      <protection/>
    </xf>
    <xf numFmtId="3" fontId="21" fillId="33" borderId="50" xfId="0" applyNumberFormat="1" applyFont="1" applyFill="1" applyBorder="1" applyAlignment="1" applyProtection="1">
      <alignment horizontal="center" vertical="center" wrapText="1"/>
      <protection/>
    </xf>
    <xf numFmtId="0" fontId="21" fillId="33" borderId="85" xfId="0" applyFont="1" applyFill="1" applyBorder="1" applyAlignment="1" applyProtection="1">
      <alignment horizontal="center" vertical="center" wrapText="1"/>
      <protection/>
    </xf>
    <xf numFmtId="0" fontId="21" fillId="33" borderId="31" xfId="0" applyFont="1" applyFill="1" applyBorder="1" applyAlignment="1" applyProtection="1">
      <alignment horizontal="center" vertical="center" wrapText="1"/>
      <protection/>
    </xf>
    <xf numFmtId="0" fontId="21" fillId="33" borderId="83" xfId="0" applyFont="1" applyFill="1" applyBorder="1" applyAlignment="1" applyProtection="1">
      <alignment horizontal="center" vertical="center" wrapText="1"/>
      <protection/>
    </xf>
    <xf numFmtId="0" fontId="42" fillId="0" borderId="88" xfId="0" applyFont="1" applyFill="1" applyBorder="1" applyAlignment="1" applyProtection="1">
      <alignment horizontal="center" vertical="center" wrapText="1"/>
      <protection/>
    </xf>
    <xf numFmtId="0" fontId="42" fillId="0" borderId="89" xfId="0" applyFont="1" applyFill="1" applyBorder="1" applyAlignment="1" applyProtection="1">
      <alignment horizontal="center" vertical="center" wrapText="1"/>
      <protection/>
    </xf>
    <xf numFmtId="165" fontId="21" fillId="33" borderId="85" xfId="0" applyNumberFormat="1" applyFont="1" applyFill="1" applyBorder="1" applyAlignment="1" applyProtection="1">
      <alignment horizontal="center" vertical="center"/>
      <protection/>
    </xf>
    <xf numFmtId="165" fontId="21" fillId="33" borderId="31" xfId="0" applyNumberFormat="1" applyFont="1" applyFill="1" applyBorder="1" applyAlignment="1" applyProtection="1">
      <alignment horizontal="center" vertical="center"/>
      <protection/>
    </xf>
    <xf numFmtId="165" fontId="21" fillId="33" borderId="20" xfId="0" applyNumberFormat="1" applyFont="1" applyFill="1" applyBorder="1" applyAlignment="1" applyProtection="1">
      <alignment horizontal="center" vertical="center"/>
      <protection/>
    </xf>
    <xf numFmtId="0" fontId="20" fillId="0" borderId="88" xfId="0" applyFont="1" applyFill="1" applyBorder="1" applyAlignment="1" applyProtection="1">
      <alignment horizontal="center" vertical="center" wrapText="1"/>
      <protection/>
    </xf>
    <xf numFmtId="0" fontId="20" fillId="0" borderId="89" xfId="0" applyFont="1" applyFill="1" applyBorder="1" applyAlignment="1" applyProtection="1">
      <alignment horizontal="center" vertical="center" wrapText="1"/>
      <protection/>
    </xf>
    <xf numFmtId="0" fontId="20" fillId="0" borderId="90" xfId="0" applyFont="1" applyFill="1" applyBorder="1" applyAlignment="1" applyProtection="1">
      <alignment horizontal="center" vertical="center" wrapText="1"/>
      <protection/>
    </xf>
    <xf numFmtId="0" fontId="23" fillId="0" borderId="0" xfId="0" applyFont="1" applyAlignment="1" applyProtection="1">
      <alignment horizontal="left" wrapText="1"/>
      <protection locked="0"/>
    </xf>
    <xf numFmtId="0" fontId="23" fillId="0" borderId="0" xfId="0" applyFont="1" applyAlignment="1" applyProtection="1">
      <alignment wrapText="1"/>
      <protection locked="0"/>
    </xf>
    <xf numFmtId="0" fontId="23" fillId="0" borderId="0" xfId="0" applyFont="1" applyAlignment="1" applyProtection="1">
      <alignment horizontal="left" vertical="center" wrapText="1"/>
      <protection locked="0"/>
    </xf>
    <xf numFmtId="0" fontId="23" fillId="0" borderId="0" xfId="0" applyFont="1" applyAlignment="1" applyProtection="1">
      <alignment vertical="center"/>
      <protection locked="0"/>
    </xf>
    <xf numFmtId="49" fontId="20" fillId="35" borderId="36" xfId="0" applyNumberFormat="1" applyFont="1" applyFill="1" applyBorder="1" applyAlignment="1" applyProtection="1">
      <alignment horizontal="center" vertical="center" wrapText="1"/>
      <protection/>
    </xf>
    <xf numFmtId="49" fontId="20" fillId="35" borderId="91" xfId="0" applyNumberFormat="1" applyFont="1" applyFill="1" applyBorder="1" applyAlignment="1" applyProtection="1">
      <alignment horizontal="center" vertical="center" wrapText="1"/>
      <protection/>
    </xf>
    <xf numFmtId="0" fontId="20" fillId="35" borderId="36" xfId="0" applyFont="1" applyFill="1" applyBorder="1" applyAlignment="1" applyProtection="1">
      <alignment horizontal="center" vertical="center" wrapText="1"/>
      <protection/>
    </xf>
    <xf numFmtId="0" fontId="20" fillId="35" borderId="91" xfId="0" applyFont="1" applyFill="1" applyBorder="1" applyAlignment="1" applyProtection="1">
      <alignment horizontal="center" vertical="center" wrapText="1"/>
      <protection/>
    </xf>
    <xf numFmtId="0" fontId="20" fillId="35" borderId="92" xfId="0" applyFont="1" applyFill="1" applyBorder="1" applyAlignment="1" applyProtection="1">
      <alignment horizontal="center" vertical="center" wrapText="1"/>
      <protection/>
    </xf>
    <xf numFmtId="0" fontId="20" fillId="35" borderId="93" xfId="0" applyFont="1" applyFill="1" applyBorder="1" applyAlignment="1" applyProtection="1">
      <alignment horizontal="center" vertical="center" wrapText="1"/>
      <protection/>
    </xf>
    <xf numFmtId="0" fontId="20" fillId="35" borderId="94" xfId="0" applyFont="1" applyFill="1" applyBorder="1" applyAlignment="1" applyProtection="1">
      <alignment horizontal="center" vertical="center" wrapText="1"/>
      <protection/>
    </xf>
    <xf numFmtId="0" fontId="20" fillId="35" borderId="95" xfId="0" applyFont="1" applyFill="1" applyBorder="1" applyAlignment="1" applyProtection="1">
      <alignment horizontal="center" vertical="center" wrapText="1"/>
      <protection/>
    </xf>
    <xf numFmtId="0" fontId="20" fillId="35" borderId="96" xfId="0" applyFont="1" applyFill="1" applyBorder="1" applyAlignment="1" applyProtection="1">
      <alignment horizontal="center" vertical="center" wrapText="1"/>
      <protection/>
    </xf>
    <xf numFmtId="0" fontId="20" fillId="35" borderId="56" xfId="0" applyFont="1" applyFill="1" applyBorder="1" applyAlignment="1" applyProtection="1">
      <alignment horizontal="center" vertical="center" wrapText="1"/>
      <protection/>
    </xf>
    <xf numFmtId="0" fontId="20" fillId="35" borderId="97" xfId="0" applyFont="1" applyFill="1" applyBorder="1" applyAlignment="1" applyProtection="1">
      <alignment horizontal="center" vertical="center" wrapText="1"/>
      <protection/>
    </xf>
    <xf numFmtId="0" fontId="20" fillId="35" borderId="36" xfId="0" applyFont="1" applyFill="1" applyBorder="1" applyAlignment="1" applyProtection="1">
      <alignment horizontal="center" vertical="center" textRotation="90" wrapText="1"/>
      <protection/>
    </xf>
    <xf numFmtId="0" fontId="20" fillId="35" borderId="91" xfId="0" applyFont="1" applyFill="1" applyBorder="1" applyAlignment="1" applyProtection="1">
      <alignment horizontal="center" vertical="center" textRotation="90" wrapText="1"/>
      <protection/>
    </xf>
    <xf numFmtId="0" fontId="20" fillId="35" borderId="92" xfId="0" applyFont="1" applyFill="1" applyBorder="1" applyAlignment="1" applyProtection="1">
      <alignment horizontal="center" vertical="center" textRotation="90" wrapText="1"/>
      <protection/>
    </xf>
    <xf numFmtId="0" fontId="11" fillId="0" borderId="0" xfId="0" applyNumberFormat="1" applyFont="1" applyFill="1" applyAlignment="1" applyProtection="1">
      <alignment horizontal="center" vertical="center"/>
      <protection locked="0"/>
    </xf>
    <xf numFmtId="0" fontId="24" fillId="0" borderId="0" xfId="0" applyNumberFormat="1" applyFont="1" applyFill="1" applyBorder="1" applyAlignment="1" applyProtection="1">
      <alignment horizontal="center"/>
      <protection locked="0"/>
    </xf>
    <xf numFmtId="0" fontId="18" fillId="0" borderId="98" xfId="0" applyNumberFormat="1" applyFont="1" applyFill="1" applyBorder="1" applyAlignment="1" applyProtection="1">
      <alignment horizontal="left" vertical="top"/>
      <protection locked="0"/>
    </xf>
    <xf numFmtId="0" fontId="14" fillId="0" borderId="0" xfId="0" applyNumberFormat="1" applyFont="1" applyFill="1" applyAlignment="1" applyProtection="1">
      <alignment horizontal="left" vertical="center" wrapText="1"/>
      <protection locked="0"/>
    </xf>
    <xf numFmtId="0" fontId="20" fillId="35" borderId="99" xfId="0" applyFont="1" applyFill="1" applyBorder="1" applyAlignment="1" applyProtection="1">
      <alignment horizontal="center" vertical="center" wrapText="1"/>
      <protection/>
    </xf>
    <xf numFmtId="0" fontId="20" fillId="35" borderId="0" xfId="0" applyFont="1" applyFill="1" applyBorder="1" applyAlignment="1" applyProtection="1">
      <alignment horizontal="center" vertical="center" wrapText="1"/>
      <protection/>
    </xf>
    <xf numFmtId="0" fontId="20" fillId="35" borderId="98" xfId="0" applyFont="1" applyFill="1" applyBorder="1" applyAlignment="1" applyProtection="1">
      <alignment horizontal="center" vertical="center" wrapText="1"/>
      <protection/>
    </xf>
    <xf numFmtId="0" fontId="20" fillId="35" borderId="100" xfId="0" applyFont="1" applyFill="1" applyBorder="1" applyAlignment="1" applyProtection="1">
      <alignment horizontal="center" vertical="center" wrapText="1"/>
      <protection/>
    </xf>
    <xf numFmtId="0" fontId="20" fillId="35" borderId="101" xfId="0" applyFont="1" applyFill="1" applyBorder="1" applyAlignment="1" applyProtection="1">
      <alignment horizontal="center" vertical="center" wrapText="1"/>
      <protection/>
    </xf>
    <xf numFmtId="0" fontId="20" fillId="0" borderId="93" xfId="0" applyFont="1" applyFill="1" applyBorder="1" applyAlignment="1" applyProtection="1">
      <alignment horizontal="center" vertical="center" wrapText="1"/>
      <protection/>
    </xf>
    <xf numFmtId="0" fontId="20" fillId="0" borderId="99" xfId="0" applyFont="1" applyFill="1" applyBorder="1" applyAlignment="1" applyProtection="1">
      <alignment horizontal="center" vertical="center" wrapText="1"/>
      <protection/>
    </xf>
    <xf numFmtId="0" fontId="20" fillId="0" borderId="96" xfId="0" applyFont="1" applyFill="1" applyBorder="1" applyAlignment="1" applyProtection="1">
      <alignment horizontal="center" vertical="center" wrapText="1"/>
      <protection/>
    </xf>
    <xf numFmtId="0" fontId="20" fillId="0" borderId="9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0" fillId="0" borderId="56" xfId="0" applyFont="1" applyFill="1" applyBorder="1" applyAlignment="1" applyProtection="1">
      <alignment horizontal="center" vertical="center" wrapText="1"/>
      <protection/>
    </xf>
    <xf numFmtId="0" fontId="20" fillId="0" borderId="95" xfId="0" applyFont="1" applyFill="1" applyBorder="1" applyAlignment="1" applyProtection="1">
      <alignment horizontal="center" vertical="center" wrapText="1"/>
      <protection/>
    </xf>
    <xf numFmtId="0" fontId="20" fillId="0" borderId="98" xfId="0" applyFont="1" applyFill="1" applyBorder="1" applyAlignment="1" applyProtection="1">
      <alignment horizontal="center" vertical="center" wrapText="1"/>
      <protection/>
    </xf>
    <xf numFmtId="0" fontId="20" fillId="0" borderId="97" xfId="0" applyFont="1" applyFill="1" applyBorder="1" applyAlignment="1" applyProtection="1">
      <alignment horizontal="center" vertical="center" wrapText="1"/>
      <protection/>
    </xf>
    <xf numFmtId="0" fontId="21" fillId="0" borderId="102" xfId="0" applyFont="1" applyBorder="1" applyAlignment="1" applyProtection="1">
      <alignment horizontal="center"/>
      <protection locked="0"/>
    </xf>
    <xf numFmtId="0" fontId="23" fillId="0" borderId="102" xfId="0" applyFont="1" applyBorder="1" applyAlignment="1" applyProtection="1">
      <alignment horizontal="center"/>
      <protection locked="0"/>
    </xf>
    <xf numFmtId="0" fontId="41" fillId="0" borderId="102" xfId="42" applyBorder="1" applyAlignment="1" applyProtection="1">
      <alignment horizontal="center"/>
      <protection locked="0"/>
    </xf>
    <xf numFmtId="0" fontId="9" fillId="39" borderId="103" xfId="0" applyFont="1" applyFill="1" applyBorder="1" applyAlignment="1" applyProtection="1">
      <alignment horizontal="center" vertical="top" wrapText="1"/>
      <protection/>
    </xf>
    <xf numFmtId="0" fontId="9" fillId="39" borderId="71" xfId="0" applyFont="1" applyFill="1" applyBorder="1" applyAlignment="1" applyProtection="1">
      <alignment horizontal="center" vertical="top" wrapText="1"/>
      <protection/>
    </xf>
    <xf numFmtId="0" fontId="9" fillId="39" borderId="104" xfId="0" applyFont="1" applyFill="1" applyBorder="1" applyAlignment="1" applyProtection="1">
      <alignment horizontal="center" vertical="top" wrapText="1"/>
      <protection/>
    </xf>
    <xf numFmtId="0" fontId="19" fillId="0" borderId="13" xfId="0" applyFont="1" applyBorder="1" applyAlignment="1">
      <alignment horizontal="center" vertical="top" wrapText="1"/>
    </xf>
    <xf numFmtId="0" fontId="19" fillId="0" borderId="25" xfId="0" applyFont="1" applyBorder="1" applyAlignment="1">
      <alignment horizontal="center" vertical="top" wrapText="1"/>
    </xf>
    <xf numFmtId="0" fontId="19" fillId="0" borderId="15" xfId="0" applyFont="1" applyBorder="1" applyAlignment="1">
      <alignment horizontal="center" vertical="top" wrapText="1"/>
    </xf>
    <xf numFmtId="0" fontId="19" fillId="0" borderId="18" xfId="0" applyFont="1" applyBorder="1" applyAlignment="1">
      <alignment horizontal="center" vertical="top" wrapText="1"/>
    </xf>
    <xf numFmtId="0" fontId="19" fillId="0" borderId="46" xfId="0" applyFont="1" applyBorder="1" applyAlignment="1">
      <alignment horizontal="center" vertical="top" wrapText="1"/>
    </xf>
    <xf numFmtId="0" fontId="19" fillId="0" borderId="22" xfId="0" applyFont="1" applyBorder="1" applyAlignment="1">
      <alignment horizontal="center" vertical="top" wrapText="1"/>
    </xf>
    <xf numFmtId="0" fontId="19" fillId="0" borderId="42" xfId="0" applyFont="1" applyBorder="1" applyAlignment="1">
      <alignment horizontal="center" vertical="top" wrapText="1"/>
    </xf>
    <xf numFmtId="0" fontId="19" fillId="0" borderId="43" xfId="0" applyFont="1" applyBorder="1" applyAlignment="1">
      <alignment horizontal="center" vertical="top" wrapText="1"/>
    </xf>
    <xf numFmtId="0" fontId="19" fillId="0" borderId="105" xfId="0" applyFont="1" applyBorder="1" applyAlignment="1">
      <alignment horizontal="center" vertical="top" wrapText="1"/>
    </xf>
    <xf numFmtId="0" fontId="19" fillId="0" borderId="14" xfId="0" applyFont="1" applyBorder="1" applyAlignment="1">
      <alignment horizontal="center" vertical="top" wrapText="1"/>
    </xf>
    <xf numFmtId="0" fontId="19" fillId="0" borderId="16" xfId="0" applyFont="1" applyBorder="1" applyAlignment="1">
      <alignment horizontal="center" vertical="top" wrapText="1"/>
    </xf>
    <xf numFmtId="0" fontId="19" fillId="0" borderId="23" xfId="0" applyFont="1" applyBorder="1" applyAlignment="1">
      <alignment horizontal="center" vertical="top" wrapText="1"/>
    </xf>
    <xf numFmtId="0" fontId="19" fillId="0" borderId="24" xfId="0" applyFont="1" applyBorder="1" applyAlignment="1">
      <alignment horizontal="center" vertical="top" wrapText="1"/>
    </xf>
    <xf numFmtId="0" fontId="19" fillId="0" borderId="24" xfId="0" applyFont="1" applyFill="1" applyBorder="1" applyAlignment="1">
      <alignment horizontal="center" vertical="top" wrapText="1"/>
    </xf>
    <xf numFmtId="0" fontId="19" fillId="0" borderId="13" xfId="0" applyFont="1" applyFill="1" applyBorder="1" applyAlignment="1">
      <alignment horizontal="center" vertical="top" wrapText="1"/>
    </xf>
    <xf numFmtId="0" fontId="19" fillId="0" borderId="17" xfId="0" applyFont="1" applyFill="1" applyBorder="1" applyAlignment="1">
      <alignment horizontal="center" vertical="top" wrapText="1"/>
    </xf>
    <xf numFmtId="0" fontId="19" fillId="0" borderId="17" xfId="0" applyFont="1" applyBorder="1" applyAlignment="1">
      <alignment horizontal="center" vertical="top" wrapText="1"/>
    </xf>
    <xf numFmtId="0" fontId="19" fillId="0" borderId="106" xfId="0" applyFont="1" applyBorder="1" applyAlignment="1">
      <alignment horizontal="center" vertical="top" wrapText="1"/>
    </xf>
    <xf numFmtId="0" fontId="19" fillId="0" borderId="33" xfId="0" applyFont="1" applyBorder="1" applyAlignment="1">
      <alignment horizontal="center" vertical="top" wrapText="1"/>
    </xf>
    <xf numFmtId="0" fontId="19" fillId="0" borderId="107" xfId="0" applyFont="1" applyBorder="1" applyAlignment="1">
      <alignment horizontal="center" vertical="top" wrapText="1"/>
    </xf>
    <xf numFmtId="0" fontId="19" fillId="0" borderId="26" xfId="0" applyFont="1" applyBorder="1" applyAlignment="1">
      <alignment horizontal="center" vertical="top" wrapText="1"/>
    </xf>
    <xf numFmtId="0" fontId="19" fillId="0" borderId="27" xfId="0" applyFont="1" applyBorder="1" applyAlignment="1">
      <alignment horizontal="center" vertical="top" wrapText="1"/>
    </xf>
    <xf numFmtId="0" fontId="19" fillId="0" borderId="28" xfId="0" applyFont="1" applyBorder="1" applyAlignment="1">
      <alignment horizontal="center" vertical="top" wrapText="1"/>
    </xf>
    <xf numFmtId="49" fontId="21" fillId="46" borderId="85" xfId="0" applyNumberFormat="1" applyFont="1" applyFill="1" applyBorder="1" applyAlignment="1" applyProtection="1">
      <alignment horizontal="center" vertical="center" wrapText="1"/>
      <protection/>
    </xf>
    <xf numFmtId="49" fontId="21" fillId="46" borderId="31" xfId="0" applyNumberFormat="1" applyFont="1" applyFill="1" applyBorder="1" applyAlignment="1" applyProtection="1">
      <alignment horizontal="center" vertical="center" wrapText="1"/>
      <protection/>
    </xf>
    <xf numFmtId="49" fontId="21" fillId="46" borderId="20" xfId="0" applyNumberFormat="1" applyFont="1" applyFill="1" applyBorder="1" applyAlignment="1" applyProtection="1">
      <alignment horizontal="center" vertical="center" wrapText="1"/>
      <protection/>
    </xf>
    <xf numFmtId="49" fontId="21" fillId="0" borderId="20" xfId="0" applyNumberFormat="1" applyFont="1" applyFill="1" applyBorder="1" applyAlignment="1" applyProtection="1">
      <alignment horizontal="center" vertical="center" wrapText="1"/>
      <protection/>
    </xf>
    <xf numFmtId="165" fontId="21" fillId="0" borderId="31" xfId="0" applyNumberFormat="1" applyFont="1" applyFill="1" applyBorder="1" applyAlignment="1" applyProtection="1">
      <alignment vertical="center"/>
      <protection/>
    </xf>
    <xf numFmtId="3" fontId="21" fillId="0" borderId="31" xfId="0" applyNumberFormat="1" applyFont="1" applyFill="1" applyBorder="1" applyAlignment="1" applyProtection="1">
      <alignment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7">
    <dxf>
      <font>
        <b/>
        <i val="0"/>
        <color indexed="17"/>
      </font>
    </dxf>
    <dxf>
      <font>
        <b/>
        <i val="0"/>
        <color indexed="18"/>
      </font>
    </dxf>
    <dxf>
      <font>
        <b/>
        <i val="0"/>
        <color indexed="10"/>
      </font>
    </dxf>
    <dxf>
      <fill>
        <patternFill>
          <bgColor indexed="10"/>
        </patternFill>
      </fill>
    </dxf>
    <dxf>
      <font>
        <b/>
        <i val="0"/>
        <color rgb="FFFF0000"/>
      </font>
      <border/>
    </dxf>
    <dxf>
      <font>
        <b/>
        <i val="0"/>
        <color rgb="FF000080"/>
      </font>
      <border/>
    </dxf>
    <dxf>
      <font>
        <b/>
        <i val="0"/>
        <color rgb="FF008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060;&#1086;&#1088;&#1084;&#1072; &#1086;&#1090;&#1095;&#1077;&#1090;&#1072;'!A1" /><Relationship Id="rId2" Type="http://schemas.openxmlformats.org/officeDocument/2006/relationships/hyperlink" Target="#'&#1060;&#1086;&#1088;&#1084;&#1072; &#1086;&#1090;&#1095;&#1077;&#1090;&#1072;'!A1" /></Relationships>
</file>

<file path=xl/drawings/_rels/drawing2.xml.rels><?xml version="1.0" encoding="utf-8" standalone="yes"?><Relationships xmlns="http://schemas.openxmlformats.org/package/2006/relationships"><Relationship Id="rId1" Type="http://schemas.openxmlformats.org/officeDocument/2006/relationships/hyperlink" Target="#'&#1055;&#1086;&#1088;&#1103;&#1076;&#1086;&#1082; &#1079;&#1072;&#1087;&#1086;&#1083;&#1085;&#1077;&#1085;&#1080;&#1103;'!A1" /><Relationship Id="rId2" Type="http://schemas.openxmlformats.org/officeDocument/2006/relationships/hyperlink" Target="#'&#1055;&#1077;&#1088;&#1077;&#1095;&#1077;&#1085;&#1100; &#1084;&#1077;&#1088;&#1086;&#1087;&#1088;&#1080;&#1103;&#1090;&#1080;&#1081; &#1060;&#1062;&#1055;'!A1" /></Relationships>
</file>

<file path=xl/drawings/_rels/drawing3.xml.rels><?xml version="1.0" encoding="utf-8" standalone="yes"?><Relationships xmlns="http://schemas.openxmlformats.org/package/2006/relationships"><Relationship Id="rId1" Type="http://schemas.openxmlformats.org/officeDocument/2006/relationships/hyperlink" Target="#'&#1060;&#1086;&#1088;&#1084;&#1072; &#1086;&#1090;&#1095;&#1077;&#1090;&#1072;'!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7191375</xdr:colOff>
      <xdr:row>0</xdr:row>
      <xdr:rowOff>123825</xdr:rowOff>
    </xdr:from>
    <xdr:ext cx="1352550" cy="390525"/>
    <xdr:sp>
      <xdr:nvSpPr>
        <xdr:cNvPr id="1" name="AutoShape 1">
          <a:hlinkClick r:id="rId1"/>
        </xdr:cNvPr>
        <xdr:cNvSpPr>
          <a:spLocks/>
        </xdr:cNvSpPr>
      </xdr:nvSpPr>
      <xdr:spPr>
        <a:xfrm>
          <a:off x="7191375" y="123825"/>
          <a:ext cx="1352550" cy="390525"/>
        </a:xfrm>
        <a:prstGeom prst="bevel">
          <a:avLst>
            <a:gd name="adj" fmla="val -42685"/>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900" b="0" i="0" u="none" baseline="0">
              <a:solidFill>
                <a:srgbClr val="000000"/>
              </a:solidFill>
            </a:rPr>
            <a:t>Перейти к заполнению отчета</a:t>
          </a:r>
        </a:p>
      </xdr:txBody>
    </xdr:sp>
    <xdr:clientData fPrintsWithSheet="0"/>
  </xdr:oneCellAnchor>
  <xdr:oneCellAnchor>
    <xdr:from>
      <xdr:col>1</xdr:col>
      <xdr:colOff>3752850</xdr:colOff>
      <xdr:row>37</xdr:row>
      <xdr:rowOff>76200</xdr:rowOff>
    </xdr:from>
    <xdr:ext cx="2905125" cy="295275"/>
    <xdr:sp>
      <xdr:nvSpPr>
        <xdr:cNvPr id="2" name="AutoShape 8">
          <a:hlinkClick r:id="rId2"/>
        </xdr:cNvPr>
        <xdr:cNvSpPr>
          <a:spLocks/>
        </xdr:cNvSpPr>
      </xdr:nvSpPr>
      <xdr:spPr>
        <a:xfrm>
          <a:off x="3752850" y="22945725"/>
          <a:ext cx="2905125" cy="295275"/>
        </a:xfrm>
        <a:prstGeom prst="bevel">
          <a:avLst>
            <a:gd name="adj" fmla="val -42685"/>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900" b="0" i="0" u="none" baseline="0">
              <a:solidFill>
                <a:srgbClr val="000000"/>
              </a:solidFill>
            </a:rPr>
            <a:t>Перейти к заполнению отчета</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85725</xdr:rowOff>
    </xdr:from>
    <xdr:to>
      <xdr:col>2</xdr:col>
      <xdr:colOff>1466850</xdr:colOff>
      <xdr:row>1</xdr:row>
      <xdr:rowOff>238125</xdr:rowOff>
    </xdr:to>
    <xdr:sp>
      <xdr:nvSpPr>
        <xdr:cNvPr id="1" name="AutoShape 293">
          <a:hlinkClick r:id="rId1"/>
        </xdr:cNvPr>
        <xdr:cNvSpPr>
          <a:spLocks/>
        </xdr:cNvSpPr>
      </xdr:nvSpPr>
      <xdr:spPr>
        <a:xfrm>
          <a:off x="95250" y="85725"/>
          <a:ext cx="2419350" cy="476250"/>
        </a:xfrm>
        <a:prstGeom prst="bevel">
          <a:avLst>
            <a:gd name="adj" fmla="val -42685"/>
          </a:avLst>
        </a:prstGeom>
        <a:solidFill>
          <a:srgbClr val="EAEAEA"/>
        </a:solidFill>
        <a:ln w="9525" cmpd="sng">
          <a:solidFill>
            <a:srgbClr val="FFFFFF"/>
          </a:solidFill>
          <a:headEnd type="none"/>
          <a:tailEnd type="none"/>
        </a:ln>
      </xdr:spPr>
      <xdr:txBody>
        <a:bodyPr vertOverflow="clip" wrap="square" lIns="36576" tIns="22860" rIns="36576" bIns="0"/>
        <a:p>
          <a:pPr algn="ctr">
            <a:defRPr/>
          </a:pPr>
          <a:r>
            <a:rPr lang="en-US" cap="none" sz="1000" b="0" i="0" u="none" baseline="0">
              <a:solidFill>
                <a:srgbClr val="000000"/>
              </a:solidFill>
            </a:rPr>
            <a:t>Ознакомиться с порядком заполнения</a:t>
          </a:r>
        </a:p>
      </xdr:txBody>
    </xdr:sp>
    <xdr:clientData fPrintsWithSheet="0"/>
  </xdr:twoCellAnchor>
  <xdr:oneCellAnchor>
    <xdr:from>
      <xdr:col>0</xdr:col>
      <xdr:colOff>95250</xdr:colOff>
      <xdr:row>1</xdr:row>
      <xdr:rowOff>304800</xdr:rowOff>
    </xdr:from>
    <xdr:ext cx="2409825" cy="285750"/>
    <xdr:sp>
      <xdr:nvSpPr>
        <xdr:cNvPr id="2" name="AutoShape 312">
          <a:hlinkClick r:id="rId2"/>
        </xdr:cNvPr>
        <xdr:cNvSpPr>
          <a:spLocks/>
        </xdr:cNvSpPr>
      </xdr:nvSpPr>
      <xdr:spPr>
        <a:xfrm>
          <a:off x="95250" y="628650"/>
          <a:ext cx="2409825" cy="285750"/>
        </a:xfrm>
        <a:prstGeom prst="bevel">
          <a:avLst>
            <a:gd name="adj" fmla="val -35000"/>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1000" b="0" i="0" u="none" baseline="0">
              <a:solidFill>
                <a:srgbClr val="000000"/>
              </a:solidFill>
            </a:rPr>
            <a:t>Перейти к перечню мероприятий</a:t>
          </a:r>
        </a:p>
      </xdr:txBody>
    </xdr:sp>
    <xdr:clientData fPrintsWithSheet="0"/>
  </xdr:oneCellAnchor>
  <xdr:twoCellAnchor>
    <xdr:from>
      <xdr:col>2</xdr:col>
      <xdr:colOff>361950</xdr:colOff>
      <xdr:row>113</xdr:row>
      <xdr:rowOff>0</xdr:rowOff>
    </xdr:from>
    <xdr:to>
      <xdr:col>2</xdr:col>
      <xdr:colOff>400050</xdr:colOff>
      <xdr:row>113</xdr:row>
      <xdr:rowOff>371475</xdr:rowOff>
    </xdr:to>
    <xdr:sp>
      <xdr:nvSpPr>
        <xdr:cNvPr id="3" name="Text Box 691"/>
        <xdr:cNvSpPr txBox="1">
          <a:spLocks noChangeArrowheads="1"/>
        </xdr:cNvSpPr>
      </xdr:nvSpPr>
      <xdr:spPr>
        <a:xfrm>
          <a:off x="1409700" y="1119187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113</xdr:row>
      <xdr:rowOff>0</xdr:rowOff>
    </xdr:from>
    <xdr:to>
      <xdr:col>2</xdr:col>
      <xdr:colOff>400050</xdr:colOff>
      <xdr:row>113</xdr:row>
      <xdr:rowOff>371475</xdr:rowOff>
    </xdr:to>
    <xdr:sp>
      <xdr:nvSpPr>
        <xdr:cNvPr id="4" name="Text Box 692"/>
        <xdr:cNvSpPr txBox="1">
          <a:spLocks noChangeArrowheads="1"/>
        </xdr:cNvSpPr>
      </xdr:nvSpPr>
      <xdr:spPr>
        <a:xfrm>
          <a:off x="1409700" y="1119187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92</xdr:row>
      <xdr:rowOff>0</xdr:rowOff>
    </xdr:from>
    <xdr:to>
      <xdr:col>2</xdr:col>
      <xdr:colOff>400050</xdr:colOff>
      <xdr:row>92</xdr:row>
      <xdr:rowOff>323850</xdr:rowOff>
    </xdr:to>
    <xdr:sp>
      <xdr:nvSpPr>
        <xdr:cNvPr id="5" name="Text Box 693"/>
        <xdr:cNvSpPr txBox="1">
          <a:spLocks noChangeArrowheads="1"/>
        </xdr:cNvSpPr>
      </xdr:nvSpPr>
      <xdr:spPr>
        <a:xfrm>
          <a:off x="1409700" y="1119187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109</xdr:row>
      <xdr:rowOff>0</xdr:rowOff>
    </xdr:from>
    <xdr:to>
      <xdr:col>2</xdr:col>
      <xdr:colOff>400050</xdr:colOff>
      <xdr:row>110</xdr:row>
      <xdr:rowOff>0</xdr:rowOff>
    </xdr:to>
    <xdr:sp>
      <xdr:nvSpPr>
        <xdr:cNvPr id="6" name="Text Box 14"/>
        <xdr:cNvSpPr txBox="1">
          <a:spLocks noChangeArrowheads="1"/>
        </xdr:cNvSpPr>
      </xdr:nvSpPr>
      <xdr:spPr>
        <a:xfrm>
          <a:off x="1409700" y="1119187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109</xdr:row>
      <xdr:rowOff>0</xdr:rowOff>
    </xdr:from>
    <xdr:to>
      <xdr:col>2</xdr:col>
      <xdr:colOff>400050</xdr:colOff>
      <xdr:row>110</xdr:row>
      <xdr:rowOff>0</xdr:rowOff>
    </xdr:to>
    <xdr:sp>
      <xdr:nvSpPr>
        <xdr:cNvPr id="7" name="Text Box 15"/>
        <xdr:cNvSpPr txBox="1">
          <a:spLocks noChangeArrowheads="1"/>
        </xdr:cNvSpPr>
      </xdr:nvSpPr>
      <xdr:spPr>
        <a:xfrm>
          <a:off x="1409700" y="1119187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92</xdr:row>
      <xdr:rowOff>0</xdr:rowOff>
    </xdr:from>
    <xdr:to>
      <xdr:col>2</xdr:col>
      <xdr:colOff>400050</xdr:colOff>
      <xdr:row>92</xdr:row>
      <xdr:rowOff>85725</xdr:rowOff>
    </xdr:to>
    <xdr:sp>
      <xdr:nvSpPr>
        <xdr:cNvPr id="8" name="Text Box 16"/>
        <xdr:cNvSpPr txBox="1">
          <a:spLocks noChangeArrowheads="1"/>
        </xdr:cNvSpPr>
      </xdr:nvSpPr>
      <xdr:spPr>
        <a:xfrm>
          <a:off x="1409700" y="1119187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1</xdr:col>
      <xdr:colOff>361950</xdr:colOff>
      <xdr:row>111</xdr:row>
      <xdr:rowOff>0</xdr:rowOff>
    </xdr:from>
    <xdr:to>
      <xdr:col>1</xdr:col>
      <xdr:colOff>400050</xdr:colOff>
      <xdr:row>111</xdr:row>
      <xdr:rowOff>200025</xdr:rowOff>
    </xdr:to>
    <xdr:sp>
      <xdr:nvSpPr>
        <xdr:cNvPr id="9" name="Text Box 14"/>
        <xdr:cNvSpPr txBox="1">
          <a:spLocks noChangeArrowheads="1"/>
        </xdr:cNvSpPr>
      </xdr:nvSpPr>
      <xdr:spPr>
        <a:xfrm>
          <a:off x="885825" y="1119187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1</xdr:col>
      <xdr:colOff>361950</xdr:colOff>
      <xdr:row>111</xdr:row>
      <xdr:rowOff>0</xdr:rowOff>
    </xdr:from>
    <xdr:to>
      <xdr:col>1</xdr:col>
      <xdr:colOff>400050</xdr:colOff>
      <xdr:row>111</xdr:row>
      <xdr:rowOff>200025</xdr:rowOff>
    </xdr:to>
    <xdr:sp>
      <xdr:nvSpPr>
        <xdr:cNvPr id="10" name="Text Box 15"/>
        <xdr:cNvSpPr txBox="1">
          <a:spLocks noChangeArrowheads="1"/>
        </xdr:cNvSpPr>
      </xdr:nvSpPr>
      <xdr:spPr>
        <a:xfrm>
          <a:off x="885825" y="1119187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1</xdr:col>
      <xdr:colOff>361950</xdr:colOff>
      <xdr:row>94</xdr:row>
      <xdr:rowOff>0</xdr:rowOff>
    </xdr:from>
    <xdr:to>
      <xdr:col>1</xdr:col>
      <xdr:colOff>400050</xdr:colOff>
      <xdr:row>94</xdr:row>
      <xdr:rowOff>266700</xdr:rowOff>
    </xdr:to>
    <xdr:sp>
      <xdr:nvSpPr>
        <xdr:cNvPr id="11" name="Text Box 16"/>
        <xdr:cNvSpPr txBox="1">
          <a:spLocks noChangeArrowheads="1"/>
        </xdr:cNvSpPr>
      </xdr:nvSpPr>
      <xdr:spPr>
        <a:xfrm>
          <a:off x="885825" y="1119187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142875</xdr:rowOff>
    </xdr:from>
    <xdr:ext cx="1333500" cy="581025"/>
    <xdr:sp>
      <xdr:nvSpPr>
        <xdr:cNvPr id="1" name="AutoShape 13">
          <a:hlinkClick r:id="rId1"/>
        </xdr:cNvPr>
        <xdr:cNvSpPr>
          <a:spLocks/>
        </xdr:cNvSpPr>
      </xdr:nvSpPr>
      <xdr:spPr>
        <a:xfrm>
          <a:off x="0" y="142875"/>
          <a:ext cx="1333500" cy="581025"/>
        </a:xfrm>
        <a:prstGeom prst="bevel">
          <a:avLst>
            <a:gd name="adj" fmla="val -42685"/>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1000" b="0" i="0" u="none" baseline="0">
              <a:solidFill>
                <a:srgbClr val="000000"/>
              </a:solidFill>
            </a:rPr>
            <a:t>Вернуться к заполнению отчета</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cp-pbdd.ru/&#1060;&#1080;&#1085;&#1072;&#1085;&#1089;&#1086;&#1074;&#1086;&#1077;%20&#1091;&#1087;&#1088;&#1072;&#1074;&#1083;&#1077;&#1085;&#1080;&#1077;/&#1053;&#1072;&#1082;&#1086;&#1087;&#1080;&#1090;&#1077;&#1083;&#1100;&#1085;&#1072;&#1103;%20&#1087;&#1086;%20&#1055;&#1086;&#1082;&#1083;&#1086;&#1085;&#1082;&#1077;/_&#1055;&#1086;&#1082;&#1083;&#1086;&#1085;&#1082;&#1072;-&#1085;&#1072;&#1082;&#1086;&#1087;&#1080;&#1090;&#1077;&#1083;&#1100;&#1085;&#1072;&#1103;%20039-&#1089;&#1086;%20&#1089;&#1088;&#1072;&#1074;&#1085;&#1077;&#1085;&#1080;&#1077;&#1084;%20&#1089;&#1090;&#1072;&#1088;&#1086;&#1075;&#1086;%20&#1080;%20&#1085;&#1086;&#1074;&#1086;&#1075;&#108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того-подано"/>
      <sheetName val="Новый интерфейс"/>
      <sheetName val="Сравнение старого и нового"/>
      <sheetName val="Расчеты к ССР"/>
      <sheetName val="База"/>
      <sheetName val="Issues"/>
    </sheetNames>
    <sheetDataSet>
      <sheetData sheetId="4">
        <row r="1">
          <cell r="A1" t="str">
            <v>Год</v>
          </cell>
          <cell r="O1" t="str">
            <v>Стоимость без НДС, рублей (базисная, договорные и т. д.)</v>
          </cell>
          <cell r="AC1" t="str">
            <v>Статья по смете</v>
          </cell>
        </row>
        <row r="2">
          <cell r="A2">
            <v>2006</v>
          </cell>
          <cell r="O2">
            <v>11192453.38983051</v>
          </cell>
          <cell r="AC2" t="str">
            <v>Проект</v>
          </cell>
        </row>
        <row r="3">
          <cell r="A3">
            <v>2006</v>
          </cell>
          <cell r="O3">
            <v>3453860.1694915257</v>
          </cell>
          <cell r="AC3" t="str">
            <v>Проект</v>
          </cell>
        </row>
        <row r="4">
          <cell r="A4">
            <v>2006</v>
          </cell>
          <cell r="AC4" t="str">
            <v>Проект</v>
          </cell>
        </row>
        <row r="5">
          <cell r="A5">
            <v>2006</v>
          </cell>
          <cell r="O5">
            <v>607923.73</v>
          </cell>
          <cell r="AC5" t="str">
            <v>Экспертиза проектной и предпроектной документации</v>
          </cell>
        </row>
        <row r="6">
          <cell r="A6">
            <v>2006</v>
          </cell>
        </row>
        <row r="7">
          <cell r="A7">
            <v>2007</v>
          </cell>
          <cell r="O7">
            <v>53019.47</v>
          </cell>
          <cell r="AC7" t="str">
            <v>Снос строений</v>
          </cell>
        </row>
        <row r="8">
          <cell r="A8">
            <v>2007</v>
          </cell>
          <cell r="O8">
            <v>9712857</v>
          </cell>
          <cell r="AC8" t="str">
            <v>Снос строений</v>
          </cell>
        </row>
        <row r="9">
          <cell r="A9">
            <v>2007</v>
          </cell>
          <cell r="O9">
            <v>1605.49</v>
          </cell>
          <cell r="AC9" t="str">
            <v>Снос строений</v>
          </cell>
        </row>
        <row r="10">
          <cell r="A10">
            <v>2007</v>
          </cell>
          <cell r="O10">
            <v>6937755</v>
          </cell>
          <cell r="AC10" t="str">
            <v>Снос строений</v>
          </cell>
        </row>
        <row r="11">
          <cell r="A11">
            <v>2007</v>
          </cell>
          <cell r="O11">
            <v>16003041.95</v>
          </cell>
          <cell r="AC11" t="str">
            <v>Снос строений</v>
          </cell>
        </row>
        <row r="12">
          <cell r="A12">
            <v>2007</v>
          </cell>
          <cell r="O12">
            <v>1045</v>
          </cell>
          <cell r="AC12" t="str">
            <v>Снос строений</v>
          </cell>
        </row>
        <row r="13">
          <cell r="A13">
            <v>2007</v>
          </cell>
          <cell r="O13">
            <v>35401.75</v>
          </cell>
          <cell r="AC13" t="str">
            <v>Снос строений</v>
          </cell>
        </row>
        <row r="14">
          <cell r="A14">
            <v>2007</v>
          </cell>
          <cell r="O14">
            <v>265295.52</v>
          </cell>
          <cell r="AC14" t="str">
            <v>Снос строений</v>
          </cell>
        </row>
        <row r="15">
          <cell r="A15">
            <v>2007</v>
          </cell>
          <cell r="O15">
            <v>784949.76</v>
          </cell>
          <cell r="AC15" t="str">
            <v>Снос строений</v>
          </cell>
        </row>
        <row r="16">
          <cell r="A16">
            <v>2007</v>
          </cell>
          <cell r="O16">
            <v>10120</v>
          </cell>
          <cell r="AC16" t="str">
            <v>Снос строений</v>
          </cell>
        </row>
        <row r="17">
          <cell r="A17">
            <v>2007</v>
          </cell>
          <cell r="O17">
            <v>94640</v>
          </cell>
          <cell r="AC17" t="str">
            <v>Снос строений</v>
          </cell>
        </row>
        <row r="18">
          <cell r="A18">
            <v>2007</v>
          </cell>
          <cell r="O18">
            <v>159638</v>
          </cell>
          <cell r="AC18" t="str">
            <v>Снос строений</v>
          </cell>
        </row>
        <row r="19">
          <cell r="A19">
            <v>2007</v>
          </cell>
          <cell r="O19">
            <v>2874</v>
          </cell>
          <cell r="AC19" t="str">
            <v>Снос строений</v>
          </cell>
        </row>
        <row r="20">
          <cell r="A20">
            <v>2007</v>
          </cell>
          <cell r="O20">
            <v>1302</v>
          </cell>
          <cell r="AC20" t="str">
            <v>Снос строений</v>
          </cell>
        </row>
        <row r="21">
          <cell r="A21">
            <v>2007</v>
          </cell>
          <cell r="O21">
            <v>29669</v>
          </cell>
          <cell r="AC21" t="str">
            <v>Снос строений</v>
          </cell>
        </row>
        <row r="22">
          <cell r="A22">
            <v>2007</v>
          </cell>
          <cell r="O22">
            <v>378927</v>
          </cell>
          <cell r="AC22" t="str">
            <v>Снос строений</v>
          </cell>
        </row>
        <row r="23">
          <cell r="A23">
            <v>2007</v>
          </cell>
          <cell r="O23">
            <v>869</v>
          </cell>
          <cell r="AC23" t="str">
            <v>Снос строений</v>
          </cell>
        </row>
        <row r="24">
          <cell r="A24">
            <v>2007</v>
          </cell>
          <cell r="O24">
            <v>851937</v>
          </cell>
          <cell r="AC24" t="str">
            <v>Снос строений</v>
          </cell>
        </row>
        <row r="25">
          <cell r="A25">
            <v>2007</v>
          </cell>
          <cell r="O25">
            <v>1919746</v>
          </cell>
          <cell r="AC25" t="str">
            <v>Снос строений</v>
          </cell>
        </row>
        <row r="26">
          <cell r="A26">
            <v>2007</v>
          </cell>
          <cell r="O26">
            <v>2087690</v>
          </cell>
          <cell r="AC26" t="str">
            <v>Снос строений</v>
          </cell>
        </row>
        <row r="27">
          <cell r="A27">
            <v>2007</v>
          </cell>
          <cell r="O27">
            <v>3988</v>
          </cell>
          <cell r="AC27" t="str">
            <v>Снос строений</v>
          </cell>
        </row>
        <row r="28">
          <cell r="A28">
            <v>2007</v>
          </cell>
          <cell r="O28">
            <v>59864.28</v>
          </cell>
          <cell r="AC28" t="str">
            <v>Снос строений</v>
          </cell>
        </row>
        <row r="29">
          <cell r="A29">
            <v>2007</v>
          </cell>
          <cell r="O29">
            <v>3757.25</v>
          </cell>
          <cell r="AC29" t="str">
            <v>Снос строений</v>
          </cell>
        </row>
        <row r="30">
          <cell r="A30">
            <v>2007</v>
          </cell>
          <cell r="O30">
            <v>479.75</v>
          </cell>
          <cell r="AC30" t="str">
            <v>Снос строений</v>
          </cell>
        </row>
        <row r="31">
          <cell r="A31">
            <v>2007</v>
          </cell>
          <cell r="O31">
            <v>11865.52</v>
          </cell>
          <cell r="AC31" t="str">
            <v>Снос строений</v>
          </cell>
        </row>
        <row r="32">
          <cell r="A32">
            <v>2007</v>
          </cell>
          <cell r="O32">
            <v>404189.28</v>
          </cell>
          <cell r="AC32" t="str">
            <v>Снос строений</v>
          </cell>
        </row>
        <row r="33">
          <cell r="A33">
            <v>2007</v>
          </cell>
          <cell r="O33">
            <v>869.26</v>
          </cell>
          <cell r="AC33" t="str">
            <v>Снос строений</v>
          </cell>
        </row>
        <row r="34">
          <cell r="A34">
            <v>2007</v>
          </cell>
          <cell r="O34">
            <v>6186.85</v>
          </cell>
          <cell r="AC34" t="str">
            <v>Снос строений</v>
          </cell>
        </row>
        <row r="35">
          <cell r="A35">
            <v>2007</v>
          </cell>
          <cell r="O35">
            <v>276716</v>
          </cell>
          <cell r="AC35" t="str">
            <v>Снос строений</v>
          </cell>
        </row>
        <row r="36">
          <cell r="A36">
            <v>2007</v>
          </cell>
          <cell r="O36">
            <v>4830.54</v>
          </cell>
          <cell r="AC36" t="str">
            <v>Снос строений</v>
          </cell>
        </row>
        <row r="37">
          <cell r="A37">
            <v>2007</v>
          </cell>
          <cell r="O37">
            <v>210257</v>
          </cell>
          <cell r="AC37" t="str">
            <v>Снос строений</v>
          </cell>
        </row>
        <row r="38">
          <cell r="A38">
            <v>2007</v>
          </cell>
          <cell r="O38">
            <v>11263084.719999999</v>
          </cell>
          <cell r="AC38" t="str">
            <v>Снос строений</v>
          </cell>
        </row>
        <row r="39">
          <cell r="A39">
            <v>2007</v>
          </cell>
        </row>
        <row r="40">
          <cell r="A40">
            <v>2007</v>
          </cell>
          <cell r="O40">
            <v>2358836.88</v>
          </cell>
          <cell r="AC40" t="str">
            <v>Снос строений</v>
          </cell>
        </row>
        <row r="41">
          <cell r="A41">
            <v>2007</v>
          </cell>
          <cell r="O41">
            <v>5619581.78</v>
          </cell>
          <cell r="AC41" t="str">
            <v>Снос строений</v>
          </cell>
        </row>
        <row r="42">
          <cell r="A42">
            <v>2007</v>
          </cell>
          <cell r="O42">
            <v>232638.51</v>
          </cell>
          <cell r="AC42" t="str">
            <v>Снос строений</v>
          </cell>
        </row>
        <row r="43">
          <cell r="A43">
            <v>2007</v>
          </cell>
          <cell r="O43">
            <v>688434.09</v>
          </cell>
          <cell r="AC43" t="str">
            <v>Снос строений</v>
          </cell>
        </row>
        <row r="44">
          <cell r="A44">
            <v>2007</v>
          </cell>
          <cell r="O44">
            <v>301953.42</v>
          </cell>
          <cell r="AC44" t="str">
            <v>Снос строений</v>
          </cell>
        </row>
        <row r="45">
          <cell r="A45">
            <v>2007</v>
          </cell>
          <cell r="O45">
            <v>64784.44</v>
          </cell>
          <cell r="AC45" t="str">
            <v>Подготовка территории</v>
          </cell>
        </row>
        <row r="46">
          <cell r="A46">
            <v>2007</v>
          </cell>
          <cell r="O46">
            <v>1404.77</v>
          </cell>
          <cell r="AC46" t="str">
            <v>Подготовка территории</v>
          </cell>
        </row>
        <row r="47">
          <cell r="A47">
            <v>2007</v>
          </cell>
          <cell r="O47">
            <v>69359.5</v>
          </cell>
          <cell r="AC47" t="str">
            <v>Вывоз мусора</v>
          </cell>
        </row>
        <row r="48">
          <cell r="A48">
            <v>2007</v>
          </cell>
          <cell r="O48">
            <v>143661.38</v>
          </cell>
          <cell r="AC48" t="str">
            <v>Общестроительные работы (стены и колонны)</v>
          </cell>
        </row>
        <row r="49">
          <cell r="A49">
            <v>2007</v>
          </cell>
          <cell r="O49">
            <v>576949.25</v>
          </cell>
          <cell r="AC49" t="str">
            <v>Общестроительные работы (стены и колонны)</v>
          </cell>
        </row>
        <row r="50">
          <cell r="A50">
            <v>2007</v>
          </cell>
          <cell r="O50">
            <v>422042.25</v>
          </cell>
          <cell r="AC50" t="str">
            <v>Снос строений</v>
          </cell>
        </row>
        <row r="51">
          <cell r="A51">
            <v>2007</v>
          </cell>
          <cell r="O51">
            <v>265705.5</v>
          </cell>
          <cell r="AC51" t="str">
            <v>Снос строений</v>
          </cell>
        </row>
        <row r="52">
          <cell r="A52">
            <v>2007</v>
          </cell>
          <cell r="O52">
            <v>87331.84</v>
          </cell>
          <cell r="AC52" t="str">
            <v>Снос строений</v>
          </cell>
        </row>
        <row r="53">
          <cell r="A53">
            <v>2007</v>
          </cell>
          <cell r="O53">
            <v>378926</v>
          </cell>
          <cell r="AC53" t="str">
            <v>Снос строений</v>
          </cell>
        </row>
        <row r="54">
          <cell r="A54">
            <v>2007</v>
          </cell>
          <cell r="O54">
            <v>851983</v>
          </cell>
          <cell r="AC54" t="str">
            <v>Снос строений</v>
          </cell>
        </row>
        <row r="55">
          <cell r="A55">
            <v>2007</v>
          </cell>
          <cell r="O55">
            <v>1521344</v>
          </cell>
          <cell r="AC55" t="str">
            <v>Снос строений</v>
          </cell>
        </row>
        <row r="56">
          <cell r="A56">
            <v>2007</v>
          </cell>
          <cell r="O56">
            <v>1457031</v>
          </cell>
          <cell r="AC56" t="str">
            <v>Снос строений</v>
          </cell>
        </row>
        <row r="57">
          <cell r="A57">
            <v>2007</v>
          </cell>
          <cell r="O57">
            <v>8120.2</v>
          </cell>
          <cell r="AC57" t="str">
            <v>Вывоз мусора</v>
          </cell>
        </row>
        <row r="58">
          <cell r="A58">
            <v>2007</v>
          </cell>
          <cell r="O58">
            <v>404189.47</v>
          </cell>
          <cell r="AC58" t="str">
            <v>Снос строений</v>
          </cell>
        </row>
        <row r="59">
          <cell r="A59">
            <v>2007</v>
          </cell>
          <cell r="O59">
            <v>5831.78</v>
          </cell>
          <cell r="AC59" t="str">
            <v>Вывоз мусора</v>
          </cell>
        </row>
        <row r="60">
          <cell r="A60">
            <v>2007</v>
          </cell>
          <cell r="O60">
            <v>422283.65</v>
          </cell>
          <cell r="AC60" t="str">
            <v>Устройство шпунтового ограждения котлована</v>
          </cell>
        </row>
        <row r="61">
          <cell r="A61">
            <v>2007</v>
          </cell>
          <cell r="O61">
            <v>7532608.92</v>
          </cell>
          <cell r="AC61" t="str">
            <v>Устройство шпунтового ограждения котлована</v>
          </cell>
        </row>
        <row r="62">
          <cell r="A62">
            <v>2007</v>
          </cell>
          <cell r="O62">
            <v>7619189.18</v>
          </cell>
          <cell r="AC62" t="str">
            <v>Снос строений</v>
          </cell>
        </row>
        <row r="63">
          <cell r="A63">
            <v>2007</v>
          </cell>
          <cell r="O63">
            <v>8414968.17</v>
          </cell>
          <cell r="AC63" t="str">
            <v>Проектные работы</v>
          </cell>
        </row>
        <row r="64">
          <cell r="A64">
            <v>2007</v>
          </cell>
        </row>
        <row r="65">
          <cell r="A65">
            <v>2007</v>
          </cell>
          <cell r="O65">
            <v>731368</v>
          </cell>
          <cell r="AC65" t="str">
            <v>Снос строений</v>
          </cell>
        </row>
        <row r="66">
          <cell r="A66">
            <v>2007</v>
          </cell>
          <cell r="O66">
            <v>6330096</v>
          </cell>
          <cell r="AC66" t="str">
            <v>Снос строений</v>
          </cell>
        </row>
        <row r="67">
          <cell r="A67">
            <v>2007</v>
          </cell>
          <cell r="O67">
            <v>4992978</v>
          </cell>
          <cell r="AC67" t="str">
            <v>Снос строений</v>
          </cell>
        </row>
        <row r="68">
          <cell r="A68">
            <v>2007</v>
          </cell>
          <cell r="O68">
            <v>10263062</v>
          </cell>
          <cell r="AC68" t="str">
            <v>Снос строений</v>
          </cell>
        </row>
        <row r="69">
          <cell r="A69">
            <v>2007</v>
          </cell>
          <cell r="O69">
            <v>1105561</v>
          </cell>
          <cell r="AC69" t="str">
            <v>Снос строений</v>
          </cell>
        </row>
        <row r="70">
          <cell r="A70">
            <v>2007</v>
          </cell>
          <cell r="O70">
            <v>432505</v>
          </cell>
          <cell r="AC70" t="str">
            <v>Снос строений</v>
          </cell>
        </row>
        <row r="71">
          <cell r="A71">
            <v>2007</v>
          </cell>
          <cell r="O71">
            <v>331346</v>
          </cell>
          <cell r="AC71" t="str">
            <v>Снос строений</v>
          </cell>
        </row>
        <row r="72">
          <cell r="A72">
            <v>2007</v>
          </cell>
          <cell r="O72">
            <v>213040</v>
          </cell>
          <cell r="AC72" t="str">
            <v>Снос строений</v>
          </cell>
        </row>
        <row r="73">
          <cell r="A73">
            <v>2007</v>
          </cell>
          <cell r="O73">
            <v>53562</v>
          </cell>
          <cell r="AC73" t="str">
            <v>Снос строений</v>
          </cell>
        </row>
        <row r="74">
          <cell r="A74">
            <v>2007</v>
          </cell>
          <cell r="O74">
            <v>5151704</v>
          </cell>
          <cell r="AC74" t="str">
            <v>Снос строений</v>
          </cell>
        </row>
        <row r="75">
          <cell r="A75">
            <v>2007</v>
          </cell>
          <cell r="O75">
            <v>9121535</v>
          </cell>
          <cell r="AC75" t="str">
            <v>Общестроительные работы (фундаменты)</v>
          </cell>
        </row>
        <row r="76">
          <cell r="A76">
            <v>2007</v>
          </cell>
          <cell r="O76">
            <v>41023305</v>
          </cell>
          <cell r="AC76" t="str">
            <v>Снос строений</v>
          </cell>
        </row>
        <row r="77">
          <cell r="A77">
            <v>2007</v>
          </cell>
          <cell r="O77">
            <v>1567545</v>
          </cell>
          <cell r="AC77" t="str">
            <v>Общестроительные работы (стены и колонны)</v>
          </cell>
        </row>
        <row r="78">
          <cell r="A78">
            <v>2007</v>
          </cell>
          <cell r="O78">
            <v>4008421</v>
          </cell>
          <cell r="AC78" t="str">
            <v>Общестроительные работы (перекрытия)</v>
          </cell>
        </row>
        <row r="79">
          <cell r="A79">
            <v>2007</v>
          </cell>
          <cell r="O79">
            <v>27978277</v>
          </cell>
          <cell r="AC79" t="str">
            <v>Снос строений</v>
          </cell>
        </row>
        <row r="80">
          <cell r="A80">
            <v>2007</v>
          </cell>
          <cell r="O80">
            <v>1470226</v>
          </cell>
          <cell r="AC80" t="str">
            <v>Общестроительные работы (стены и колонны)</v>
          </cell>
        </row>
        <row r="81">
          <cell r="A81">
            <v>2007</v>
          </cell>
          <cell r="O81">
            <v>1707063</v>
          </cell>
          <cell r="AC81" t="str">
            <v>Подготовка территории</v>
          </cell>
        </row>
        <row r="82">
          <cell r="A82">
            <v>2007</v>
          </cell>
          <cell r="O82">
            <v>169780</v>
          </cell>
          <cell r="AC82" t="str">
            <v>Снос строений</v>
          </cell>
        </row>
        <row r="83">
          <cell r="A83">
            <v>2007</v>
          </cell>
          <cell r="O83">
            <v>16975706</v>
          </cell>
          <cell r="AC83" t="str">
            <v>Устройство шпунтового ограждения котлована</v>
          </cell>
        </row>
        <row r="84">
          <cell r="A84">
            <v>2007</v>
          </cell>
          <cell r="O84">
            <v>424430</v>
          </cell>
          <cell r="AC84" t="str">
            <v>Подготовка территории</v>
          </cell>
        </row>
        <row r="85">
          <cell r="A85">
            <v>2007</v>
          </cell>
          <cell r="O85">
            <v>1067503</v>
          </cell>
          <cell r="AC85" t="str">
            <v>Подготовка территории</v>
          </cell>
        </row>
        <row r="86">
          <cell r="A86">
            <v>2007</v>
          </cell>
          <cell r="O86">
            <v>1113983</v>
          </cell>
          <cell r="AC86" t="str">
            <v>Подготовка территории</v>
          </cell>
        </row>
        <row r="87">
          <cell r="A87">
            <v>2007</v>
          </cell>
          <cell r="O87">
            <v>414490</v>
          </cell>
          <cell r="AC87" t="str">
            <v>Временные здания и сооружения (мойка колес)</v>
          </cell>
        </row>
        <row r="88">
          <cell r="A88">
            <v>2007</v>
          </cell>
          <cell r="O88">
            <v>2021684.48</v>
          </cell>
          <cell r="AC88" t="str">
            <v>Прочие затраты</v>
          </cell>
        </row>
        <row r="89">
          <cell r="A89">
            <v>2007</v>
          </cell>
          <cell r="O89">
            <v>-53019.47</v>
          </cell>
          <cell r="AC89" t="str">
            <v>Снос строений</v>
          </cell>
        </row>
        <row r="90">
          <cell r="A90">
            <v>2007</v>
          </cell>
          <cell r="O90">
            <v>-9712857</v>
          </cell>
          <cell r="AC90" t="str">
            <v>Снос строений</v>
          </cell>
        </row>
        <row r="91">
          <cell r="A91">
            <v>2007</v>
          </cell>
          <cell r="O91">
            <v>-1605.49</v>
          </cell>
          <cell r="AC91" t="str">
            <v>Снос строений</v>
          </cell>
        </row>
        <row r="92">
          <cell r="A92">
            <v>2007</v>
          </cell>
          <cell r="O92">
            <v>-6937755</v>
          </cell>
          <cell r="AC92" t="str">
            <v>Снос строений</v>
          </cell>
        </row>
        <row r="93">
          <cell r="A93">
            <v>2007</v>
          </cell>
          <cell r="O93">
            <v>-16003041.95</v>
          </cell>
          <cell r="AC93" t="str">
            <v>Снос строений</v>
          </cell>
        </row>
        <row r="94">
          <cell r="A94">
            <v>2007</v>
          </cell>
          <cell r="O94">
            <v>-1045</v>
          </cell>
          <cell r="AC94" t="str">
            <v>Снос строений</v>
          </cell>
        </row>
        <row r="95">
          <cell r="A95">
            <v>2007</v>
          </cell>
          <cell r="O95">
            <v>-35401.75</v>
          </cell>
          <cell r="AC95" t="str">
            <v>Снос строений</v>
          </cell>
        </row>
        <row r="96">
          <cell r="A96">
            <v>2007</v>
          </cell>
          <cell r="O96">
            <v>-265295.52</v>
          </cell>
          <cell r="AC96" t="str">
            <v>Снос строений</v>
          </cell>
        </row>
        <row r="97">
          <cell r="A97">
            <v>2007</v>
          </cell>
          <cell r="O97">
            <v>-784949.76</v>
          </cell>
          <cell r="AC97" t="str">
            <v>Снос строений</v>
          </cell>
        </row>
        <row r="98">
          <cell r="A98">
            <v>2007</v>
          </cell>
          <cell r="O98">
            <v>-10120</v>
          </cell>
          <cell r="AC98" t="str">
            <v>Снос строений</v>
          </cell>
        </row>
        <row r="99">
          <cell r="A99">
            <v>2007</v>
          </cell>
          <cell r="O99">
            <v>-94640</v>
          </cell>
          <cell r="AC99" t="str">
            <v>Снос строений</v>
          </cell>
        </row>
        <row r="100">
          <cell r="A100">
            <v>2007</v>
          </cell>
          <cell r="O100">
            <v>-159638</v>
          </cell>
          <cell r="AC100" t="str">
            <v>Снос строений</v>
          </cell>
        </row>
        <row r="101">
          <cell r="A101">
            <v>2007</v>
          </cell>
          <cell r="O101">
            <v>-2874</v>
          </cell>
          <cell r="AC101" t="str">
            <v>Снос строений</v>
          </cell>
        </row>
        <row r="102">
          <cell r="A102">
            <v>2007</v>
          </cell>
          <cell r="O102">
            <v>-1302</v>
          </cell>
          <cell r="AC102" t="str">
            <v>Снос строений</v>
          </cell>
        </row>
        <row r="103">
          <cell r="A103">
            <v>2007</v>
          </cell>
          <cell r="O103">
            <v>-29669</v>
          </cell>
          <cell r="AC103" t="str">
            <v>Снос строений</v>
          </cell>
        </row>
        <row r="104">
          <cell r="A104">
            <v>2007</v>
          </cell>
          <cell r="O104">
            <v>-378927</v>
          </cell>
          <cell r="AC104" t="str">
            <v>Снос строений</v>
          </cell>
        </row>
        <row r="105">
          <cell r="A105">
            <v>2007</v>
          </cell>
          <cell r="O105">
            <v>-869</v>
          </cell>
          <cell r="AC105" t="str">
            <v>Снос строений</v>
          </cell>
        </row>
        <row r="106">
          <cell r="A106">
            <v>2007</v>
          </cell>
          <cell r="O106">
            <v>-851937</v>
          </cell>
          <cell r="AC106" t="str">
            <v>Снос строений</v>
          </cell>
        </row>
        <row r="107">
          <cell r="A107">
            <v>2007</v>
          </cell>
          <cell r="O107">
            <v>-1919746</v>
          </cell>
          <cell r="AC107" t="str">
            <v>Снос строений</v>
          </cell>
        </row>
        <row r="108">
          <cell r="A108">
            <v>2007</v>
          </cell>
          <cell r="O108">
            <v>-2087690</v>
          </cell>
          <cell r="AC108" t="str">
            <v>Снос строений</v>
          </cell>
        </row>
        <row r="109">
          <cell r="A109">
            <v>2007</v>
          </cell>
          <cell r="O109">
            <v>-3988</v>
          </cell>
          <cell r="AC109" t="str">
            <v>Снос строений</v>
          </cell>
        </row>
        <row r="110">
          <cell r="A110">
            <v>2007</v>
          </cell>
          <cell r="O110">
            <v>-59864.28</v>
          </cell>
          <cell r="AC110" t="str">
            <v>Снос строений</v>
          </cell>
        </row>
        <row r="111">
          <cell r="A111">
            <v>2007</v>
          </cell>
          <cell r="O111">
            <v>-3757.25</v>
          </cell>
          <cell r="AC111" t="str">
            <v>Снос строений</v>
          </cell>
        </row>
        <row r="112">
          <cell r="A112">
            <v>2007</v>
          </cell>
          <cell r="O112">
            <v>-479.75</v>
          </cell>
          <cell r="AC112" t="str">
            <v>Снос строений</v>
          </cell>
        </row>
        <row r="113">
          <cell r="A113">
            <v>2007</v>
          </cell>
          <cell r="O113">
            <v>-11865.52</v>
          </cell>
          <cell r="AC113" t="str">
            <v>Снос строений</v>
          </cell>
        </row>
        <row r="114">
          <cell r="A114">
            <v>2007</v>
          </cell>
          <cell r="O114">
            <v>-404189.28</v>
          </cell>
          <cell r="AC114" t="str">
            <v>Снос строений</v>
          </cell>
        </row>
        <row r="115">
          <cell r="A115">
            <v>2007</v>
          </cell>
          <cell r="O115">
            <v>-869.26</v>
          </cell>
          <cell r="AC115" t="str">
            <v>Снос строений</v>
          </cell>
        </row>
        <row r="116">
          <cell r="A116">
            <v>2007</v>
          </cell>
          <cell r="O116">
            <v>-6186.85</v>
          </cell>
          <cell r="AC116" t="str">
            <v>Снос строений</v>
          </cell>
        </row>
        <row r="117">
          <cell r="A117">
            <v>2007</v>
          </cell>
          <cell r="O117">
            <v>-276716</v>
          </cell>
          <cell r="AC117" t="str">
            <v>Снос строений</v>
          </cell>
        </row>
        <row r="118">
          <cell r="A118">
            <v>2007</v>
          </cell>
          <cell r="O118">
            <v>-4830.54</v>
          </cell>
          <cell r="AC118" t="str">
            <v>Снос строений</v>
          </cell>
        </row>
        <row r="119">
          <cell r="A119">
            <v>2007</v>
          </cell>
          <cell r="O119">
            <v>-210257</v>
          </cell>
          <cell r="AC119" t="str">
            <v>Снос строений</v>
          </cell>
        </row>
        <row r="120">
          <cell r="A120">
            <v>2007</v>
          </cell>
          <cell r="O120">
            <v>-11263084.719999999</v>
          </cell>
          <cell r="AC120" t="str">
            <v>Снос строений</v>
          </cell>
        </row>
        <row r="121">
          <cell r="A121">
            <v>2007</v>
          </cell>
          <cell r="O121">
            <v>-2358836.88</v>
          </cell>
          <cell r="AC121" t="str">
            <v>Снос строений</v>
          </cell>
        </row>
        <row r="122">
          <cell r="A122">
            <v>2007</v>
          </cell>
          <cell r="O122">
            <v>-5619581.78</v>
          </cell>
          <cell r="AC122" t="str">
            <v>Снос строений</v>
          </cell>
        </row>
        <row r="123">
          <cell r="A123">
            <v>2007</v>
          </cell>
          <cell r="O123">
            <v>-232638.51</v>
          </cell>
          <cell r="AC123" t="str">
            <v>Снос строений</v>
          </cell>
        </row>
        <row r="124">
          <cell r="A124">
            <v>2007</v>
          </cell>
          <cell r="O124">
            <v>-688434.09</v>
          </cell>
          <cell r="AC124" t="str">
            <v>Снос строений</v>
          </cell>
        </row>
        <row r="125">
          <cell r="A125">
            <v>2007</v>
          </cell>
          <cell r="O125">
            <v>-301953.42</v>
          </cell>
          <cell r="AC125" t="str">
            <v>Снос строений</v>
          </cell>
        </row>
        <row r="126">
          <cell r="A126">
            <v>2007</v>
          </cell>
          <cell r="O126">
            <v>-64784.44</v>
          </cell>
          <cell r="AC126" t="str">
            <v>Подготовка территории</v>
          </cell>
        </row>
        <row r="127">
          <cell r="A127">
            <v>2007</v>
          </cell>
          <cell r="O127">
            <v>-1404.77</v>
          </cell>
          <cell r="AC127" t="str">
            <v>Подготовка территории</v>
          </cell>
        </row>
        <row r="128">
          <cell r="A128">
            <v>2007</v>
          </cell>
          <cell r="O128">
            <v>-69359.5</v>
          </cell>
          <cell r="AC128" t="str">
            <v>Вывоз мусора</v>
          </cell>
        </row>
        <row r="129">
          <cell r="A129">
            <v>2007</v>
          </cell>
          <cell r="O129">
            <v>-143661.38</v>
          </cell>
          <cell r="AC129" t="str">
            <v>Общестроительные работы (стены и колонны)</v>
          </cell>
        </row>
        <row r="130">
          <cell r="A130">
            <v>2007</v>
          </cell>
          <cell r="O130">
            <v>-576949.25</v>
          </cell>
          <cell r="AC130" t="str">
            <v>Общестроительные работы (стены и колонны)</v>
          </cell>
        </row>
        <row r="131">
          <cell r="A131">
            <v>2007</v>
          </cell>
          <cell r="O131">
            <v>-422042.25</v>
          </cell>
          <cell r="AC131" t="str">
            <v>Снос строений</v>
          </cell>
        </row>
        <row r="132">
          <cell r="A132">
            <v>2007</v>
          </cell>
          <cell r="O132">
            <v>-265705.5</v>
          </cell>
          <cell r="AC132" t="str">
            <v>Снос строений</v>
          </cell>
        </row>
        <row r="133">
          <cell r="A133">
            <v>2007</v>
          </cell>
          <cell r="O133">
            <v>-87331.84</v>
          </cell>
          <cell r="AC133" t="str">
            <v>Снос строений</v>
          </cell>
        </row>
        <row r="134">
          <cell r="A134">
            <v>2007</v>
          </cell>
          <cell r="O134">
            <v>-378926</v>
          </cell>
          <cell r="AC134" t="str">
            <v>Снос строений</v>
          </cell>
        </row>
        <row r="135">
          <cell r="A135">
            <v>2007</v>
          </cell>
          <cell r="O135">
            <v>-851983</v>
          </cell>
          <cell r="AC135" t="str">
            <v>Снос строений</v>
          </cell>
        </row>
        <row r="136">
          <cell r="A136">
            <v>2007</v>
          </cell>
          <cell r="O136">
            <v>-1521344</v>
          </cell>
          <cell r="AC136" t="str">
            <v>Снос строений</v>
          </cell>
        </row>
        <row r="137">
          <cell r="A137">
            <v>2007</v>
          </cell>
          <cell r="O137">
            <v>-1457031</v>
          </cell>
          <cell r="AC137" t="str">
            <v>Снос строений</v>
          </cell>
        </row>
        <row r="138">
          <cell r="A138">
            <v>2007</v>
          </cell>
          <cell r="O138">
            <v>-8120.2</v>
          </cell>
          <cell r="AC138" t="str">
            <v>Вывоз мусора</v>
          </cell>
        </row>
        <row r="139">
          <cell r="A139">
            <v>2007</v>
          </cell>
          <cell r="O139">
            <v>-404189.47</v>
          </cell>
          <cell r="AC139" t="str">
            <v>Снос строений</v>
          </cell>
        </row>
        <row r="140">
          <cell r="A140">
            <v>2007</v>
          </cell>
          <cell r="O140">
            <v>-5831.78</v>
          </cell>
          <cell r="AC140" t="str">
            <v>Вывоз мусора</v>
          </cell>
        </row>
        <row r="141">
          <cell r="A141">
            <v>2007</v>
          </cell>
          <cell r="O141">
            <v>-422283.65</v>
          </cell>
          <cell r="AC141" t="str">
            <v>Устройство шпунтового ограждения котлована</v>
          </cell>
        </row>
        <row r="142">
          <cell r="A142">
            <v>2007</v>
          </cell>
          <cell r="O142">
            <v>-7532608.92</v>
          </cell>
          <cell r="AC142" t="str">
            <v>Устройство шпунтового ограждения котлована</v>
          </cell>
        </row>
        <row r="143">
          <cell r="A143">
            <v>2007</v>
          </cell>
          <cell r="O143">
            <v>-7619189.18</v>
          </cell>
          <cell r="AC143" t="str">
            <v>Снос строений</v>
          </cell>
        </row>
        <row r="144">
          <cell r="A144">
            <v>2007</v>
          </cell>
          <cell r="O144">
            <v>-8414968.17</v>
          </cell>
          <cell r="AC144" t="str">
            <v>Проектные работы</v>
          </cell>
        </row>
        <row r="145">
          <cell r="A145">
            <v>2007</v>
          </cell>
          <cell r="O145">
            <v>19443522</v>
          </cell>
          <cell r="AC145" t="str">
            <v>Проектные работы</v>
          </cell>
        </row>
        <row r="146">
          <cell r="A146">
            <v>2007</v>
          </cell>
        </row>
        <row r="147">
          <cell r="A147">
            <v>2007</v>
          </cell>
          <cell r="O147">
            <v>5548584</v>
          </cell>
          <cell r="AC147" t="str">
            <v>Снос строений</v>
          </cell>
        </row>
        <row r="148">
          <cell r="A148">
            <v>2007</v>
          </cell>
          <cell r="O148">
            <v>2397657</v>
          </cell>
          <cell r="AC148" t="str">
            <v>Снос строений</v>
          </cell>
        </row>
        <row r="149">
          <cell r="A149">
            <v>2007</v>
          </cell>
          <cell r="O149">
            <v>187445</v>
          </cell>
          <cell r="AC149" t="str">
            <v>Снос строений</v>
          </cell>
        </row>
        <row r="150">
          <cell r="A150">
            <v>2007</v>
          </cell>
          <cell r="O150">
            <v>141959</v>
          </cell>
          <cell r="AC150" t="str">
            <v>Снос строений</v>
          </cell>
        </row>
        <row r="151">
          <cell r="A151">
            <v>2007</v>
          </cell>
          <cell r="O151">
            <v>19476646</v>
          </cell>
          <cell r="AC151" t="str">
            <v>Снос строений</v>
          </cell>
        </row>
        <row r="152">
          <cell r="A152">
            <v>2007</v>
          </cell>
          <cell r="O152">
            <v>5526526</v>
          </cell>
          <cell r="AC152" t="str">
            <v>Общестроительные работы (фундаменты)</v>
          </cell>
        </row>
        <row r="153">
          <cell r="A153">
            <v>2007</v>
          </cell>
          <cell r="O153">
            <v>5363747</v>
          </cell>
          <cell r="AC153" t="str">
            <v> Общестроительные работы(стены)</v>
          </cell>
        </row>
        <row r="154">
          <cell r="A154">
            <v>2007</v>
          </cell>
          <cell r="O154">
            <v>1720640</v>
          </cell>
          <cell r="AC154" t="str">
            <v>Общестроительные работы (стены и колонны)</v>
          </cell>
        </row>
        <row r="155">
          <cell r="A155">
            <v>2007</v>
          </cell>
          <cell r="O155">
            <v>2103654</v>
          </cell>
          <cell r="AC155" t="str">
            <v>Общестроительные работы (полы)</v>
          </cell>
        </row>
        <row r="156">
          <cell r="A156">
            <v>2007</v>
          </cell>
          <cell r="O156">
            <v>11046138</v>
          </cell>
          <cell r="AC156" t="str">
            <v>Общестроительные работы (стены и колонны)</v>
          </cell>
        </row>
        <row r="157">
          <cell r="A157">
            <v>2007</v>
          </cell>
          <cell r="O157">
            <v>4765288</v>
          </cell>
          <cell r="AC157" t="str">
            <v>Снос строений</v>
          </cell>
        </row>
        <row r="158">
          <cell r="A158">
            <v>2007</v>
          </cell>
          <cell r="O158">
            <v>1744863</v>
          </cell>
          <cell r="AC158" t="str">
            <v>Общестроительные работы (колонны)</v>
          </cell>
        </row>
        <row r="159">
          <cell r="A159">
            <v>2007</v>
          </cell>
          <cell r="O159">
            <v>9120699</v>
          </cell>
          <cell r="AC159" t="str">
            <v>Общестроительные работы (перекрытия)</v>
          </cell>
        </row>
        <row r="160">
          <cell r="A160">
            <v>2007</v>
          </cell>
          <cell r="O160">
            <v>2185630</v>
          </cell>
          <cell r="AC160" t="str">
            <v>Общестроительные работы (стены и колонны)</v>
          </cell>
        </row>
        <row r="161">
          <cell r="A161">
            <v>2007</v>
          </cell>
          <cell r="O161">
            <v>2840824</v>
          </cell>
          <cell r="AC161" t="str">
            <v>Общестроительные работы (устройство котлована)</v>
          </cell>
        </row>
        <row r="162">
          <cell r="A162">
            <v>2007</v>
          </cell>
          <cell r="O162">
            <v>18628421</v>
          </cell>
          <cell r="AC162" t="str">
            <v>Общестроительные работы (фундаменты)</v>
          </cell>
        </row>
        <row r="163">
          <cell r="A163">
            <v>2007</v>
          </cell>
          <cell r="O163">
            <v>385995</v>
          </cell>
          <cell r="AC163" t="str">
            <v>Снос строений</v>
          </cell>
        </row>
        <row r="164">
          <cell r="A164">
            <v>2007</v>
          </cell>
          <cell r="O164">
            <v>1534793</v>
          </cell>
          <cell r="AC164" t="str">
            <v>Устройство шпунтового ограждения котлована</v>
          </cell>
        </row>
        <row r="165">
          <cell r="A165">
            <v>2007</v>
          </cell>
          <cell r="O165">
            <v>218646</v>
          </cell>
          <cell r="AC165" t="str">
            <v>Временные здания и сооружения</v>
          </cell>
        </row>
        <row r="166">
          <cell r="A166">
            <v>2007</v>
          </cell>
          <cell r="O166">
            <v>288916</v>
          </cell>
          <cell r="AC166" t="str">
            <v>Временные здания и сооружения (мойка колес)</v>
          </cell>
        </row>
        <row r="167">
          <cell r="A167">
            <v>2007</v>
          </cell>
          <cell r="O167">
            <v>24445450.3</v>
          </cell>
          <cell r="AC167" t="str">
            <v>Проектные работы</v>
          </cell>
        </row>
        <row r="168">
          <cell r="A168">
            <v>2007</v>
          </cell>
        </row>
        <row r="169">
          <cell r="A169">
            <v>2008</v>
          </cell>
          <cell r="O169">
            <v>652590</v>
          </cell>
          <cell r="AC169" t="str">
            <v>Снос строений</v>
          </cell>
        </row>
        <row r="170">
          <cell r="A170">
            <v>2008</v>
          </cell>
          <cell r="O170">
            <v>1672721</v>
          </cell>
          <cell r="AC170" t="str">
            <v>Общестроительные работы (полы)</v>
          </cell>
        </row>
        <row r="171">
          <cell r="A171">
            <v>2008</v>
          </cell>
          <cell r="O171">
            <v>1057575</v>
          </cell>
          <cell r="AC171" t="str">
            <v>Снос строений</v>
          </cell>
        </row>
        <row r="172">
          <cell r="A172">
            <v>2008</v>
          </cell>
          <cell r="O172">
            <v>700639</v>
          </cell>
          <cell r="AC172" t="str">
            <v>Общестроительные работы (стены и колонны)</v>
          </cell>
        </row>
        <row r="173">
          <cell r="A173">
            <v>2008</v>
          </cell>
          <cell r="O173">
            <v>1611854</v>
          </cell>
          <cell r="AC173" t="str">
            <v>Общестроительные работы (полы)</v>
          </cell>
        </row>
        <row r="174">
          <cell r="A174">
            <v>2008</v>
          </cell>
          <cell r="O174">
            <v>697353</v>
          </cell>
          <cell r="AC174" t="str">
            <v>Силовое электрооборудование и освещение</v>
          </cell>
        </row>
        <row r="175">
          <cell r="A175">
            <v>2008</v>
          </cell>
          <cell r="O175">
            <v>158559</v>
          </cell>
          <cell r="AC175" t="str">
            <v>Слаботочные системы (пожарная сигнализация)</v>
          </cell>
        </row>
        <row r="176">
          <cell r="A176">
            <v>2008</v>
          </cell>
          <cell r="O176">
            <v>301390</v>
          </cell>
          <cell r="AC176" t="str">
            <v>Снос строений</v>
          </cell>
        </row>
        <row r="177">
          <cell r="A177">
            <v>2008</v>
          </cell>
          <cell r="O177">
            <v>1910721</v>
          </cell>
          <cell r="AC177" t="str">
            <v>Общестроительные работы (полы)</v>
          </cell>
        </row>
        <row r="178">
          <cell r="A178">
            <v>2008</v>
          </cell>
          <cell r="O178">
            <v>7978041</v>
          </cell>
          <cell r="AC178" t="str">
            <v>Общестроительные работы (полы)</v>
          </cell>
        </row>
        <row r="179">
          <cell r="A179">
            <v>2008</v>
          </cell>
          <cell r="O179">
            <v>811788</v>
          </cell>
          <cell r="AC179" t="str">
            <v>Общестроителные работы (стены)</v>
          </cell>
        </row>
        <row r="180">
          <cell r="A180">
            <v>2008</v>
          </cell>
          <cell r="O180">
            <v>537263</v>
          </cell>
          <cell r="AC180" t="str">
            <v>Снос строений</v>
          </cell>
        </row>
        <row r="181">
          <cell r="A181">
            <v>2008</v>
          </cell>
          <cell r="O181">
            <v>99257</v>
          </cell>
          <cell r="AC181" t="str">
            <v>Прочие затраты</v>
          </cell>
        </row>
        <row r="182">
          <cell r="A182">
            <v>2008</v>
          </cell>
          <cell r="O182">
            <v>2587299</v>
          </cell>
          <cell r="AC182" t="str">
            <v>Прочие затраты</v>
          </cell>
        </row>
        <row r="183">
          <cell r="A183">
            <v>2008</v>
          </cell>
          <cell r="O183">
            <v>678966</v>
          </cell>
          <cell r="AC183" t="str">
            <v>Прочие затраты</v>
          </cell>
        </row>
        <row r="184">
          <cell r="A184">
            <v>2008</v>
          </cell>
          <cell r="O184">
            <v>1548251</v>
          </cell>
          <cell r="AC184" t="str">
            <v>Снос строений</v>
          </cell>
        </row>
        <row r="185">
          <cell r="A185">
            <v>2008</v>
          </cell>
          <cell r="O185">
            <v>64887</v>
          </cell>
          <cell r="AC185" t="str">
            <v>Временные здания и сооружения (мойка колес)</v>
          </cell>
        </row>
        <row r="186">
          <cell r="A186">
            <v>2008</v>
          </cell>
        </row>
        <row r="187">
          <cell r="A187">
            <v>2008</v>
          </cell>
          <cell r="O187">
            <v>345899</v>
          </cell>
          <cell r="AC187" t="str">
            <v>Предпроектные работы</v>
          </cell>
        </row>
        <row r="188">
          <cell r="A188">
            <v>2008</v>
          </cell>
        </row>
        <row r="189">
          <cell r="A189">
            <v>2008</v>
          </cell>
          <cell r="O189">
            <v>845918</v>
          </cell>
          <cell r="AC189" t="str">
            <v>Снос строений</v>
          </cell>
        </row>
        <row r="190">
          <cell r="A190">
            <v>2008</v>
          </cell>
          <cell r="O190">
            <v>84903</v>
          </cell>
          <cell r="AC190" t="str">
            <v>Общестроительные работы (стены и колонны)</v>
          </cell>
        </row>
        <row r="191">
          <cell r="A191">
            <v>2008</v>
          </cell>
          <cell r="O191">
            <v>252311</v>
          </cell>
          <cell r="AC191" t="str">
            <v>Общестроительные работы (перекрытия)</v>
          </cell>
        </row>
        <row r="192">
          <cell r="A192">
            <v>2008</v>
          </cell>
          <cell r="O192">
            <v>1150491</v>
          </cell>
          <cell r="AC192" t="str">
            <v>Общестроительные работы (стены и колонны)</v>
          </cell>
        </row>
        <row r="193">
          <cell r="A193">
            <v>2008</v>
          </cell>
          <cell r="O193">
            <v>312590</v>
          </cell>
          <cell r="AC193" t="str">
            <v>Общестроительные работы (стены и колонны)</v>
          </cell>
        </row>
        <row r="194">
          <cell r="A194">
            <v>2008</v>
          </cell>
          <cell r="O194">
            <v>479136</v>
          </cell>
          <cell r="AC194" t="str">
            <v>Силовое электрооборудование и освещение</v>
          </cell>
        </row>
        <row r="195">
          <cell r="A195">
            <v>2008</v>
          </cell>
          <cell r="O195">
            <v>842476</v>
          </cell>
          <cell r="AC195" t="str">
            <v>Отопление и вентиляция (вентиляция)</v>
          </cell>
        </row>
        <row r="196">
          <cell r="A196">
            <v>2008</v>
          </cell>
          <cell r="O196">
            <v>7252884</v>
          </cell>
          <cell r="AC196" t="str">
            <v>Снос строений</v>
          </cell>
        </row>
        <row r="197">
          <cell r="A197">
            <v>2008</v>
          </cell>
          <cell r="O197">
            <v>1715758</v>
          </cell>
          <cell r="AC197" t="str">
            <v>Общестроительные работы (полы)</v>
          </cell>
        </row>
        <row r="198">
          <cell r="A198">
            <v>2008</v>
          </cell>
          <cell r="O198">
            <v>200574</v>
          </cell>
          <cell r="AC198" t="str">
            <v>Силовое электрооборудование и освещение</v>
          </cell>
        </row>
        <row r="199">
          <cell r="A199">
            <v>2008</v>
          </cell>
          <cell r="O199">
            <v>252892</v>
          </cell>
          <cell r="AC199" t="str">
            <v>Слаботочные системы (пожарная сигнализация)</v>
          </cell>
        </row>
        <row r="200">
          <cell r="A200">
            <v>2008</v>
          </cell>
          <cell r="O200">
            <v>4727721</v>
          </cell>
          <cell r="AC200" t="str">
            <v>Общестроительные работы (фундаменты)</v>
          </cell>
        </row>
        <row r="201">
          <cell r="A201">
            <v>2008</v>
          </cell>
          <cell r="O201">
            <v>55136</v>
          </cell>
          <cell r="AC201" t="str">
            <v>Временные здания и сооружения (мойка колес)</v>
          </cell>
        </row>
        <row r="202">
          <cell r="A202">
            <v>2008</v>
          </cell>
        </row>
        <row r="203">
          <cell r="A203">
            <v>2008</v>
          </cell>
          <cell r="O203">
            <v>3516.91</v>
          </cell>
          <cell r="AC203" t="str">
            <v>Проект</v>
          </cell>
        </row>
        <row r="204">
          <cell r="A204">
            <v>2008</v>
          </cell>
        </row>
        <row r="205">
          <cell r="A205">
            <v>2008</v>
          </cell>
          <cell r="O205">
            <v>285130</v>
          </cell>
          <cell r="AC205" t="str">
            <v>Проект</v>
          </cell>
        </row>
        <row r="206">
          <cell r="A206">
            <v>2008</v>
          </cell>
        </row>
        <row r="207">
          <cell r="A207">
            <v>2008</v>
          </cell>
          <cell r="O207">
            <v>538806</v>
          </cell>
          <cell r="AC207" t="str">
            <v>Общестроительные работы (стены и колонны)</v>
          </cell>
        </row>
        <row r="208">
          <cell r="A208">
            <v>2008</v>
          </cell>
          <cell r="O208">
            <v>412723</v>
          </cell>
          <cell r="AC208" t="str">
            <v>Общестроительные работы (стены и колонны)</v>
          </cell>
        </row>
        <row r="209">
          <cell r="A209">
            <v>2008</v>
          </cell>
          <cell r="O209">
            <v>1770233</v>
          </cell>
          <cell r="AC209" t="str">
            <v>Общестроительные работы (стены и колонны)</v>
          </cell>
        </row>
        <row r="210">
          <cell r="A210">
            <v>2008</v>
          </cell>
          <cell r="O210">
            <v>5003407</v>
          </cell>
          <cell r="AC210" t="str">
            <v>Снос строений</v>
          </cell>
        </row>
        <row r="211">
          <cell r="A211">
            <v>2008</v>
          </cell>
          <cell r="O211">
            <v>1650470</v>
          </cell>
          <cell r="AC211" t="str">
            <v>Общестроительные работы (стены и колонны)</v>
          </cell>
        </row>
        <row r="212">
          <cell r="A212">
            <v>2008</v>
          </cell>
          <cell r="O212">
            <v>1145876</v>
          </cell>
          <cell r="AC212" t="str">
            <v>Общестроительные работы (стены и колонны)</v>
          </cell>
        </row>
        <row r="213">
          <cell r="A213">
            <v>2008</v>
          </cell>
          <cell r="O213">
            <v>495529</v>
          </cell>
          <cell r="AC213" t="str">
            <v>Общестроительные работы (стены и колонны)</v>
          </cell>
        </row>
        <row r="214">
          <cell r="A214">
            <v>2008</v>
          </cell>
          <cell r="O214">
            <v>17513</v>
          </cell>
          <cell r="AC214" t="str">
            <v>Силовое электрооборудование и освещение</v>
          </cell>
        </row>
        <row r="215">
          <cell r="A215">
            <v>2008</v>
          </cell>
          <cell r="O215">
            <v>162721</v>
          </cell>
          <cell r="AC215" t="str">
            <v>Водопровод и канализация (водопровод)</v>
          </cell>
        </row>
        <row r="216">
          <cell r="A216">
            <v>2008</v>
          </cell>
          <cell r="O216">
            <v>1124772</v>
          </cell>
          <cell r="AC216" t="str">
            <v>Отопление и вентиляция (вентиляция)</v>
          </cell>
        </row>
        <row r="217">
          <cell r="A217">
            <v>2008</v>
          </cell>
          <cell r="O217">
            <v>45963</v>
          </cell>
          <cell r="AC217" t="str">
            <v>Снос строений</v>
          </cell>
        </row>
        <row r="218">
          <cell r="A218">
            <v>2008</v>
          </cell>
          <cell r="O218">
            <v>1092563</v>
          </cell>
          <cell r="AC218" t="str">
            <v>Общестроительные работы (перекрытия)</v>
          </cell>
        </row>
        <row r="219">
          <cell r="A219">
            <v>2008</v>
          </cell>
          <cell r="O219">
            <v>973246</v>
          </cell>
          <cell r="AC219" t="str">
            <v>Общестроительные работы (полы)</v>
          </cell>
        </row>
        <row r="220">
          <cell r="A220">
            <v>2008</v>
          </cell>
          <cell r="O220">
            <v>791342</v>
          </cell>
          <cell r="AC220" t="str">
            <v>Общестроительные работы (стены и колонны)</v>
          </cell>
        </row>
        <row r="221">
          <cell r="A221">
            <v>2008</v>
          </cell>
          <cell r="O221">
            <v>79886</v>
          </cell>
          <cell r="AC221" t="str">
            <v>Слаботочные системы (пожарная сигнализация)</v>
          </cell>
        </row>
        <row r="222">
          <cell r="A222">
            <v>2008</v>
          </cell>
          <cell r="O222">
            <v>1073065</v>
          </cell>
          <cell r="AC222" t="str">
            <v>Силовое электрооборудование и освещение</v>
          </cell>
        </row>
        <row r="223">
          <cell r="A223">
            <v>2008</v>
          </cell>
          <cell r="O223">
            <v>675694</v>
          </cell>
          <cell r="AC223" t="str">
            <v>Отопление и вентиляция (вентиляция)</v>
          </cell>
        </row>
        <row r="224">
          <cell r="A224">
            <v>2008</v>
          </cell>
          <cell r="O224">
            <v>446601</v>
          </cell>
          <cell r="AC224" t="str">
            <v>Снос строений</v>
          </cell>
        </row>
        <row r="225">
          <cell r="A225">
            <v>2008</v>
          </cell>
          <cell r="O225">
            <v>2079140</v>
          </cell>
          <cell r="AC225" t="str">
            <v>Общестроительные работы (фундаменты)</v>
          </cell>
        </row>
        <row r="226">
          <cell r="A226">
            <v>2008</v>
          </cell>
          <cell r="O226">
            <v>992766</v>
          </cell>
          <cell r="AC226" t="str">
            <v>Снос строений</v>
          </cell>
        </row>
        <row r="227">
          <cell r="A227">
            <v>2008</v>
          </cell>
          <cell r="O227">
            <v>62604</v>
          </cell>
          <cell r="AC227" t="str">
            <v>Временные здания и сооружения (мойка колес)</v>
          </cell>
        </row>
        <row r="228">
          <cell r="A228">
            <v>2008</v>
          </cell>
        </row>
        <row r="229">
          <cell r="A229">
            <v>2008</v>
          </cell>
          <cell r="O229">
            <v>17905.03</v>
          </cell>
          <cell r="AC229" t="str">
            <v>Проект</v>
          </cell>
        </row>
        <row r="230">
          <cell r="A230">
            <v>2008</v>
          </cell>
          <cell r="AC230" t="str">
            <v>Проект</v>
          </cell>
        </row>
        <row r="231">
          <cell r="A231">
            <v>2008</v>
          </cell>
          <cell r="O231">
            <v>1709619</v>
          </cell>
          <cell r="AC231" t="str">
            <v>Общестроительные работы (стены и колонны)</v>
          </cell>
        </row>
        <row r="232">
          <cell r="A232">
            <v>2008</v>
          </cell>
          <cell r="O232">
            <v>348315</v>
          </cell>
          <cell r="AC232" t="str">
            <v>Общестроительные работы (полы)</v>
          </cell>
        </row>
        <row r="233">
          <cell r="A233">
            <v>2008</v>
          </cell>
          <cell r="O233">
            <v>805751</v>
          </cell>
          <cell r="AC233" t="str">
            <v>Общестроительные работы (перекрытия)</v>
          </cell>
        </row>
        <row r="234">
          <cell r="A234">
            <v>2008</v>
          </cell>
          <cell r="O234">
            <v>1647950</v>
          </cell>
          <cell r="AC234" t="str">
            <v>Общестроительные работы (перекрытия)</v>
          </cell>
        </row>
        <row r="235">
          <cell r="A235">
            <v>2008</v>
          </cell>
          <cell r="O235">
            <v>1441739</v>
          </cell>
          <cell r="AC235" t="str">
            <v>Общестроительные работы (перекрытия)</v>
          </cell>
        </row>
        <row r="236">
          <cell r="A236">
            <v>2008</v>
          </cell>
          <cell r="O236">
            <v>609589</v>
          </cell>
          <cell r="AC236" t="str">
            <v>Общестроительные работы (перегородки)</v>
          </cell>
        </row>
        <row r="237">
          <cell r="A237">
            <v>2008</v>
          </cell>
          <cell r="O237">
            <v>446877</v>
          </cell>
          <cell r="AC237" t="str">
            <v>Общестроительные работы (окна)</v>
          </cell>
        </row>
        <row r="238">
          <cell r="A238">
            <v>2008</v>
          </cell>
          <cell r="O238">
            <v>180015</v>
          </cell>
          <cell r="AC238" t="str">
            <v>Общестроительные работы (внутренняя отделка)</v>
          </cell>
        </row>
        <row r="239">
          <cell r="A239">
            <v>2008</v>
          </cell>
          <cell r="O239">
            <v>965011</v>
          </cell>
          <cell r="AC239" t="str">
            <v>Силовое электрооборудование и освещение</v>
          </cell>
        </row>
        <row r="240">
          <cell r="A240">
            <v>2008</v>
          </cell>
          <cell r="O240">
            <v>1261302</v>
          </cell>
          <cell r="AC240" t="str">
            <v>Отопление и вентиляция (вентиляция)</v>
          </cell>
        </row>
        <row r="241">
          <cell r="A241">
            <v>2008</v>
          </cell>
          <cell r="O241">
            <v>421815</v>
          </cell>
          <cell r="AC241" t="str">
            <v>Силовое электрооборудование и освещение</v>
          </cell>
        </row>
        <row r="242">
          <cell r="A242">
            <v>2008</v>
          </cell>
          <cell r="O242">
            <v>480512</v>
          </cell>
          <cell r="AC242" t="str">
            <v>Общестроительные работы (внешняя отделка-фасады)</v>
          </cell>
        </row>
        <row r="243">
          <cell r="A243">
            <v>2008</v>
          </cell>
          <cell r="O243">
            <v>511567</v>
          </cell>
          <cell r="AC243" t="str">
            <v>Временные здания и сооружения</v>
          </cell>
        </row>
        <row r="244">
          <cell r="A244">
            <v>2008</v>
          </cell>
          <cell r="O244">
            <v>0</v>
          </cell>
          <cell r="AC244" t="str">
            <v>Общестроительные работы (внешняя отделка-фасады)</v>
          </cell>
        </row>
        <row r="245">
          <cell r="A245">
            <v>2008</v>
          </cell>
          <cell r="O245">
            <v>1570350</v>
          </cell>
          <cell r="AC245" t="str">
            <v>Силовое электрооборудование и освещение</v>
          </cell>
        </row>
        <row r="246">
          <cell r="A246">
            <v>2008</v>
          </cell>
          <cell r="O246">
            <v>1272984</v>
          </cell>
          <cell r="AC246" t="str">
            <v>Силовое электрооборудование и освещение</v>
          </cell>
        </row>
        <row r="247">
          <cell r="A247">
            <v>2008</v>
          </cell>
          <cell r="O247">
            <v>32959</v>
          </cell>
          <cell r="AC247" t="str">
            <v>Временные здания и сооружения (мойка колес)</v>
          </cell>
        </row>
        <row r="248">
          <cell r="A248">
            <v>2008</v>
          </cell>
        </row>
        <row r="249">
          <cell r="A249">
            <v>2008</v>
          </cell>
          <cell r="O249">
            <v>3491.37</v>
          </cell>
          <cell r="AC249" t="str">
            <v>Общестроительные работы (кровля)</v>
          </cell>
        </row>
        <row r="250">
          <cell r="A250">
            <v>2008</v>
          </cell>
          <cell r="O250">
            <v>109037.36</v>
          </cell>
          <cell r="AC250" t="str">
            <v>Общестроительные работы (внешняя отделка-фасады)</v>
          </cell>
        </row>
        <row r="251">
          <cell r="A251">
            <v>2008</v>
          </cell>
          <cell r="O251">
            <v>9452.44</v>
          </cell>
          <cell r="AC251" t="str">
            <v>Общестроительные работы (внешняя отделка-фасады)</v>
          </cell>
        </row>
        <row r="252">
          <cell r="A252">
            <v>2008</v>
          </cell>
          <cell r="O252">
            <v>382891.44</v>
          </cell>
          <cell r="AC252" t="str">
            <v>Общестроительные работы (внешняя отделка-фасады)</v>
          </cell>
        </row>
        <row r="253">
          <cell r="A253">
            <v>2008</v>
          </cell>
          <cell r="O253">
            <v>418803.86</v>
          </cell>
          <cell r="AC253" t="str">
            <v>Общестроительные работы (внешняя отделка-фасады)</v>
          </cell>
        </row>
        <row r="254">
          <cell r="A254">
            <v>2008</v>
          </cell>
          <cell r="O254">
            <v>1117389.81</v>
          </cell>
          <cell r="AC254" t="str">
            <v>Общестроительные работы (внешняя отделка-фасады)</v>
          </cell>
        </row>
        <row r="255">
          <cell r="A255">
            <v>2008</v>
          </cell>
          <cell r="O255">
            <v>247660.04</v>
          </cell>
          <cell r="AC255" t="str">
            <v>Общестроительные работы (внешняя отделка-фасады)</v>
          </cell>
        </row>
        <row r="256">
          <cell r="A256">
            <v>2008</v>
          </cell>
          <cell r="O256">
            <v>46094</v>
          </cell>
          <cell r="AC256" t="str">
            <v>Общестроительные работы (внешняя отделка-фасады)</v>
          </cell>
        </row>
        <row r="257">
          <cell r="A257">
            <v>2008</v>
          </cell>
          <cell r="O257">
            <v>124003.95</v>
          </cell>
          <cell r="AC257" t="str">
            <v>Общестроительные работы (кровля)</v>
          </cell>
        </row>
        <row r="258">
          <cell r="A258">
            <v>2008</v>
          </cell>
          <cell r="O258">
            <v>7482</v>
          </cell>
          <cell r="AC258" t="str">
            <v>Временные здания и сооружения (мойка колес)</v>
          </cell>
        </row>
        <row r="259">
          <cell r="A259">
            <v>2008</v>
          </cell>
        </row>
        <row r="260">
          <cell r="A260">
            <v>2008</v>
          </cell>
          <cell r="O260">
            <v>819101</v>
          </cell>
          <cell r="AC260" t="str">
            <v>Снос строений</v>
          </cell>
        </row>
        <row r="261">
          <cell r="A261">
            <v>2008</v>
          </cell>
          <cell r="O261">
            <v>1257698</v>
          </cell>
          <cell r="AC261" t="str">
            <v>Общестроительные работы (стены и колонны)</v>
          </cell>
        </row>
        <row r="262">
          <cell r="A262">
            <v>2008</v>
          </cell>
          <cell r="O262">
            <v>627228</v>
          </cell>
          <cell r="AC262" t="str">
            <v>Общестроительные работы (стены и колонны)</v>
          </cell>
        </row>
        <row r="263">
          <cell r="A263">
            <v>2008</v>
          </cell>
          <cell r="O263">
            <v>179095</v>
          </cell>
          <cell r="AC263" t="str">
            <v>Снос строений</v>
          </cell>
        </row>
        <row r="264">
          <cell r="A264">
            <v>2008</v>
          </cell>
          <cell r="O264">
            <v>4239265</v>
          </cell>
          <cell r="AC264" t="str">
            <v>Общестроительные работы (внутренняя отделка)</v>
          </cell>
        </row>
        <row r="265">
          <cell r="A265">
            <v>2008</v>
          </cell>
          <cell r="O265">
            <v>592019</v>
          </cell>
          <cell r="AC265" t="str">
            <v>Общестроительные работы (стены и колонны)</v>
          </cell>
        </row>
        <row r="266">
          <cell r="A266">
            <v>2008</v>
          </cell>
          <cell r="O266">
            <v>1167347</v>
          </cell>
          <cell r="AC266" t="str">
            <v>Общестроительные работы перекрытия)</v>
          </cell>
        </row>
        <row r="267">
          <cell r="A267">
            <v>2008</v>
          </cell>
          <cell r="O267">
            <v>394788</v>
          </cell>
          <cell r="AC267" t="str">
            <v>Общестроительные работы (лестницы)</v>
          </cell>
        </row>
        <row r="268">
          <cell r="A268">
            <v>2008</v>
          </cell>
          <cell r="O268">
            <v>275021</v>
          </cell>
          <cell r="AC268" t="str">
            <v>Общестроительные работы (внутренняя отделка)</v>
          </cell>
        </row>
        <row r="269">
          <cell r="A269">
            <v>2008</v>
          </cell>
          <cell r="O269">
            <v>1071111</v>
          </cell>
          <cell r="AC269" t="str">
            <v>Отопление и вентиляция (вентиляция)</v>
          </cell>
        </row>
        <row r="270">
          <cell r="A270">
            <v>2008</v>
          </cell>
          <cell r="O270">
            <v>1415810</v>
          </cell>
          <cell r="AC270" t="str">
            <v> Слаботочные системы (пожарная сигнализация)</v>
          </cell>
        </row>
        <row r="271">
          <cell r="A271">
            <v>2008</v>
          </cell>
          <cell r="O271">
            <v>423491</v>
          </cell>
          <cell r="AC271" t="str">
            <v>Снос строений</v>
          </cell>
        </row>
        <row r="272">
          <cell r="A272">
            <v>2008</v>
          </cell>
          <cell r="O272">
            <v>100311</v>
          </cell>
          <cell r="AC272" t="str">
            <v>Общестроительные работы (перекрытия)</v>
          </cell>
        </row>
        <row r="273">
          <cell r="A273">
            <v>2008</v>
          </cell>
          <cell r="O273">
            <v>2049692</v>
          </cell>
          <cell r="AC273" t="str">
            <v>Общестроительные работы (стены и колонны)</v>
          </cell>
        </row>
        <row r="274">
          <cell r="A274">
            <v>2008</v>
          </cell>
          <cell r="O274">
            <v>889672</v>
          </cell>
          <cell r="AC274" t="str">
            <v>Общестроительные работы (внутренняя отделка)</v>
          </cell>
        </row>
        <row r="275">
          <cell r="A275">
            <v>2008</v>
          </cell>
          <cell r="O275">
            <v>109744</v>
          </cell>
          <cell r="AC275" t="str">
            <v>Общестроительные работы (полы)</v>
          </cell>
        </row>
        <row r="276">
          <cell r="A276">
            <v>2008</v>
          </cell>
          <cell r="O276">
            <v>454565</v>
          </cell>
          <cell r="AC276" t="str">
            <v>Общестроительные работы (внутренняя отделка)</v>
          </cell>
        </row>
        <row r="277">
          <cell r="A277">
            <v>2008</v>
          </cell>
          <cell r="O277">
            <v>1660249</v>
          </cell>
          <cell r="AC277" t="str">
            <v>Общестроительные работы (стены и колонны)</v>
          </cell>
        </row>
        <row r="278">
          <cell r="A278">
            <v>2008</v>
          </cell>
          <cell r="O278">
            <v>510896</v>
          </cell>
          <cell r="AC278" t="str">
            <v>Общестроительные работы (перекрытия)</v>
          </cell>
        </row>
        <row r="279">
          <cell r="A279">
            <v>2008</v>
          </cell>
          <cell r="O279">
            <v>616672</v>
          </cell>
          <cell r="AC279" t="str">
            <v>Силовое электрооборудование и освещение</v>
          </cell>
        </row>
        <row r="280">
          <cell r="A280">
            <v>2008</v>
          </cell>
          <cell r="O280">
            <v>1694183</v>
          </cell>
          <cell r="AC280" t="str">
            <v>Общестроительные работы (внутренняя отделка)</v>
          </cell>
        </row>
        <row r="281">
          <cell r="A281">
            <v>2008</v>
          </cell>
          <cell r="O281">
            <v>931696</v>
          </cell>
          <cell r="AC281" t="str">
            <v>Отопление и вентиляция (вентиляция)</v>
          </cell>
        </row>
        <row r="282">
          <cell r="A282">
            <v>2008</v>
          </cell>
          <cell r="O282">
            <v>1218989</v>
          </cell>
          <cell r="AC282" t="str">
            <v>Слаботочные системы (пожарная сигнализация)</v>
          </cell>
        </row>
        <row r="283">
          <cell r="A283">
            <v>2008</v>
          </cell>
          <cell r="O283">
            <v>2785369</v>
          </cell>
          <cell r="AC283" t="str">
            <v>Общестроительные работы (устройство котлована)</v>
          </cell>
        </row>
        <row r="284">
          <cell r="A284">
            <v>2008</v>
          </cell>
          <cell r="O284">
            <v>6412809</v>
          </cell>
          <cell r="AC284" t="str">
            <v>Общестроительные работы (фундаменты)</v>
          </cell>
        </row>
        <row r="285">
          <cell r="A285">
            <v>2008</v>
          </cell>
          <cell r="O285">
            <v>14772744</v>
          </cell>
          <cell r="AC285" t="str">
            <v>Общестроительные работы (стены и колонны)</v>
          </cell>
        </row>
        <row r="286">
          <cell r="A286">
            <v>2008</v>
          </cell>
          <cell r="O286">
            <v>73290</v>
          </cell>
          <cell r="AC286" t="str">
            <v>Снос строений</v>
          </cell>
        </row>
        <row r="287">
          <cell r="A287">
            <v>2008</v>
          </cell>
          <cell r="O287">
            <v>2067128</v>
          </cell>
          <cell r="AC287" t="str">
            <v>Общестроительные работы (полы)</v>
          </cell>
        </row>
        <row r="288">
          <cell r="A288">
            <v>2008</v>
          </cell>
          <cell r="O288">
            <v>11154662</v>
          </cell>
          <cell r="AC288" t="str">
            <v>Общестроительные работы (стены и колонны)</v>
          </cell>
        </row>
        <row r="289">
          <cell r="A289">
            <v>2008</v>
          </cell>
          <cell r="O289">
            <v>511567</v>
          </cell>
          <cell r="AC289" t="str">
            <v>Временные здания и сооружения</v>
          </cell>
        </row>
        <row r="290">
          <cell r="A290">
            <v>2008</v>
          </cell>
          <cell r="O290">
            <v>432768</v>
          </cell>
          <cell r="AC290" t="str">
            <v>Общестроительные работы (стены и колонны)</v>
          </cell>
        </row>
        <row r="291">
          <cell r="A291">
            <v>2008</v>
          </cell>
          <cell r="O291">
            <v>758999</v>
          </cell>
          <cell r="AC291" t="str">
            <v>Вывоз мусора</v>
          </cell>
        </row>
        <row r="292">
          <cell r="A292">
            <v>2008</v>
          </cell>
          <cell r="O292">
            <v>185358</v>
          </cell>
          <cell r="AC292" t="str">
            <v>Временные здания и сооружения (мойка колес)</v>
          </cell>
        </row>
        <row r="293">
          <cell r="A293">
            <v>2008</v>
          </cell>
        </row>
        <row r="294">
          <cell r="A294">
            <v>2008</v>
          </cell>
          <cell r="O294">
            <v>1410120</v>
          </cell>
          <cell r="AC294" t="str">
            <v>Силовое электрооборудование и освещение</v>
          </cell>
        </row>
        <row r="295">
          <cell r="A295">
            <v>2008</v>
          </cell>
          <cell r="O295">
            <v>2739650</v>
          </cell>
          <cell r="AC295" t="str">
            <v>Отопление и вентиляция (вентиляция)</v>
          </cell>
        </row>
        <row r="296">
          <cell r="A296">
            <v>2008</v>
          </cell>
          <cell r="O296">
            <v>1862360</v>
          </cell>
          <cell r="AC296" t="str">
            <v>Силовое электрооборудование и освещение</v>
          </cell>
        </row>
        <row r="297">
          <cell r="A297">
            <v>2008</v>
          </cell>
          <cell r="O297">
            <v>3163050</v>
          </cell>
          <cell r="AC297" t="str">
            <v>Отопление и вентиляция (вентиляция)</v>
          </cell>
        </row>
        <row r="298">
          <cell r="A298">
            <v>2008</v>
          </cell>
          <cell r="O298">
            <v>931970</v>
          </cell>
          <cell r="AC298" t="str">
            <v>Силовое электрооборудование и освещение</v>
          </cell>
        </row>
        <row r="299">
          <cell r="A299">
            <v>2008</v>
          </cell>
          <cell r="O299">
            <v>2334080</v>
          </cell>
          <cell r="AC299" t="str">
            <v>Отопление и вентиляция (вентиляция)</v>
          </cell>
        </row>
        <row r="300">
          <cell r="A300">
            <v>2008</v>
          </cell>
        </row>
        <row r="301">
          <cell r="A301">
            <v>2008</v>
          </cell>
          <cell r="O301">
            <v>75351.77</v>
          </cell>
          <cell r="AC301" t="str">
            <v>Общестроительные работы (фундаменты)</v>
          </cell>
        </row>
        <row r="302">
          <cell r="A302">
            <v>2008</v>
          </cell>
          <cell r="O302">
            <v>15571.64</v>
          </cell>
          <cell r="AC302" t="str">
            <v>Временные здания и сооружения</v>
          </cell>
        </row>
        <row r="303">
          <cell r="A303">
            <v>2008</v>
          </cell>
          <cell r="O303">
            <v>49429.85</v>
          </cell>
          <cell r="AC303" t="str">
            <v>Временные здания и сооружения</v>
          </cell>
        </row>
        <row r="304">
          <cell r="A304">
            <v>2008</v>
          </cell>
          <cell r="O304">
            <v>6468.33</v>
          </cell>
          <cell r="AC304" t="str">
            <v>Снос строений</v>
          </cell>
        </row>
        <row r="305">
          <cell r="A305">
            <v>2008</v>
          </cell>
          <cell r="O305">
            <v>75707.35</v>
          </cell>
          <cell r="AC305" t="str">
            <v>Общестроительные работы (внешняя отделка-фасады) </v>
          </cell>
        </row>
        <row r="306">
          <cell r="A306">
            <v>2008</v>
          </cell>
          <cell r="O306">
            <v>174776.35</v>
          </cell>
          <cell r="AC306" t="str">
            <v>Общестроительные работы (внешняя отделка-фасады)</v>
          </cell>
        </row>
        <row r="307">
          <cell r="A307">
            <v>2008</v>
          </cell>
          <cell r="O307">
            <v>15984.84</v>
          </cell>
          <cell r="AC307" t="str">
            <v>Общестроительные работы (внешняя отделка-фасады)</v>
          </cell>
        </row>
        <row r="308">
          <cell r="A308">
            <v>2008</v>
          </cell>
          <cell r="O308">
            <v>2244.84</v>
          </cell>
          <cell r="AC308" t="str">
            <v>Общестроительные работы (внешняя отделка-фасады)</v>
          </cell>
        </row>
        <row r="309">
          <cell r="A309">
            <v>2008</v>
          </cell>
          <cell r="O309">
            <v>15984.84</v>
          </cell>
          <cell r="AC309" t="str">
            <v>Общестроительные работы (внешняя отделка-фасады)</v>
          </cell>
        </row>
        <row r="310">
          <cell r="A310">
            <v>2008</v>
          </cell>
          <cell r="O310">
            <v>2332.85</v>
          </cell>
          <cell r="AC310" t="str">
            <v>Общестроительные работы (внешняя отделка-фасады)</v>
          </cell>
        </row>
        <row r="311">
          <cell r="A311">
            <v>2008</v>
          </cell>
          <cell r="O311">
            <v>60460.42</v>
          </cell>
          <cell r="AC311" t="str">
            <v>Общестроительные работы (кровля)</v>
          </cell>
        </row>
        <row r="312">
          <cell r="A312">
            <v>2008</v>
          </cell>
          <cell r="O312">
            <v>120582.08</v>
          </cell>
          <cell r="AC312" t="str">
            <v>Общестроительные работы (внешняя отделка-фасады)</v>
          </cell>
        </row>
        <row r="313">
          <cell r="A313">
            <v>2008</v>
          </cell>
          <cell r="O313">
            <v>154102.78</v>
          </cell>
          <cell r="AC313" t="str">
            <v>Общестроительные рботы (внешняя отделка)</v>
          </cell>
        </row>
        <row r="314">
          <cell r="A314">
            <v>2008</v>
          </cell>
          <cell r="O314">
            <v>240130.85</v>
          </cell>
          <cell r="AC314" t="str">
            <v>Общестроительные работы (внешняя отделка-фасады)</v>
          </cell>
        </row>
        <row r="315">
          <cell r="A315">
            <v>2008</v>
          </cell>
          <cell r="O315">
            <v>170487.24</v>
          </cell>
          <cell r="AC315" t="str">
            <v>Общестроительные работы (внешняя отделка-фасады)</v>
          </cell>
        </row>
        <row r="316">
          <cell r="A316">
            <v>2008</v>
          </cell>
          <cell r="O316">
            <v>33049.05</v>
          </cell>
          <cell r="AC316" t="str">
            <v>Общестроительные работы (внешняя отделка-фасады)</v>
          </cell>
        </row>
        <row r="317">
          <cell r="A317">
            <v>2008</v>
          </cell>
          <cell r="O317">
            <v>6095.58</v>
          </cell>
          <cell r="AC317" t="str">
            <v>Общестроительные работы (внешняя отделка-фасады)</v>
          </cell>
        </row>
        <row r="318">
          <cell r="A318">
            <v>2008</v>
          </cell>
          <cell r="O318">
            <v>130851.18</v>
          </cell>
          <cell r="AC318" t="str">
            <v>Общестроительные работы (внешняя отделка-фасады)</v>
          </cell>
        </row>
        <row r="319">
          <cell r="A319">
            <v>2008</v>
          </cell>
          <cell r="O319">
            <v>11819.41</v>
          </cell>
          <cell r="AC319" t="str">
            <v>Общестроительные работы (внешняя отделка-фасады)</v>
          </cell>
        </row>
        <row r="320">
          <cell r="A320">
            <v>2008</v>
          </cell>
          <cell r="O320">
            <v>531199.69</v>
          </cell>
          <cell r="AC320" t="str">
            <v>Общестроительные работы (внешняя отделка-фасады)</v>
          </cell>
        </row>
        <row r="321">
          <cell r="A321">
            <v>2008</v>
          </cell>
          <cell r="O321">
            <v>581022.09</v>
          </cell>
          <cell r="AC321" t="str">
            <v>Общестроительные работы (внешняя отделка-фасады)</v>
          </cell>
        </row>
        <row r="322">
          <cell r="A322">
            <v>2008</v>
          </cell>
          <cell r="O322">
            <v>1550343.52</v>
          </cell>
          <cell r="AC322" t="str">
            <v>Общестроительные работы (внешняя отделка-фасады)</v>
          </cell>
        </row>
        <row r="323">
          <cell r="A323">
            <v>2008</v>
          </cell>
          <cell r="O323">
            <v>343620.66</v>
          </cell>
          <cell r="AC323" t="str">
            <v>Общестроительные работы (внешняя отделка-фасады)</v>
          </cell>
        </row>
        <row r="324">
          <cell r="A324">
            <v>2008</v>
          </cell>
          <cell r="O324">
            <v>63954</v>
          </cell>
          <cell r="AC324" t="str">
            <v>Общестроительные работы (внешняя отделка-фасады)</v>
          </cell>
        </row>
        <row r="325">
          <cell r="A325">
            <v>2008</v>
          </cell>
          <cell r="O325">
            <v>191616.25</v>
          </cell>
          <cell r="AC325" t="str">
            <v>Общестроительные работы (кровля)</v>
          </cell>
        </row>
        <row r="326">
          <cell r="A326">
            <v>2008</v>
          </cell>
          <cell r="O326">
            <v>14069</v>
          </cell>
          <cell r="AC326" t="str">
            <v>Временные здания и сооружения (мойка колес)</v>
          </cell>
        </row>
        <row r="327">
          <cell r="A327">
            <v>2008</v>
          </cell>
        </row>
        <row r="328">
          <cell r="A328">
            <v>2008</v>
          </cell>
          <cell r="O328">
            <v>54986.33</v>
          </cell>
          <cell r="AC328" t="str">
            <v>Общестроительные работы (фундаменты)</v>
          </cell>
        </row>
        <row r="329">
          <cell r="A329">
            <v>2008</v>
          </cell>
          <cell r="O329">
            <v>11678.82</v>
          </cell>
          <cell r="AC329" t="str">
            <v>Временные здания и сооружения</v>
          </cell>
        </row>
        <row r="330">
          <cell r="A330">
            <v>2008</v>
          </cell>
          <cell r="O330">
            <v>35959.11</v>
          </cell>
          <cell r="AC330" t="str">
            <v>Временные здания и сооружения</v>
          </cell>
        </row>
        <row r="331">
          <cell r="A331">
            <v>2008</v>
          </cell>
          <cell r="O331">
            <v>4851.09</v>
          </cell>
          <cell r="AC331" t="str">
            <v>Снос строений</v>
          </cell>
        </row>
        <row r="332">
          <cell r="A332">
            <v>2008</v>
          </cell>
          <cell r="O332">
            <v>56426.54</v>
          </cell>
          <cell r="AC332" t="str">
            <v>Общестроительные работы (внешняя отделка-фасады)</v>
          </cell>
        </row>
        <row r="333">
          <cell r="A333">
            <v>2008</v>
          </cell>
          <cell r="O333">
            <v>127539.45</v>
          </cell>
          <cell r="AC333" t="str">
            <v>Общестроительные работы (внешняя отделка-фасады)</v>
          </cell>
        </row>
        <row r="334">
          <cell r="A334">
            <v>2008</v>
          </cell>
          <cell r="O334">
            <v>23329.06</v>
          </cell>
          <cell r="AC334" t="str">
            <v>Общестроительные работы (внешняя отделка-фасады)</v>
          </cell>
        </row>
        <row r="335">
          <cell r="A335">
            <v>2008</v>
          </cell>
          <cell r="O335">
            <v>4368.45</v>
          </cell>
          <cell r="AC335" t="str">
            <v>Общестроительные работы (внешняя отделка-фасады)</v>
          </cell>
        </row>
        <row r="336">
          <cell r="A336">
            <v>2008</v>
          </cell>
          <cell r="O336">
            <v>40628.49</v>
          </cell>
          <cell r="AC336" t="str">
            <v>Общестроительные работы (кровля)</v>
          </cell>
        </row>
        <row r="337">
          <cell r="A337">
            <v>2008</v>
          </cell>
          <cell r="O337">
            <v>89815.86</v>
          </cell>
          <cell r="AC337" t="str">
            <v>Общестроительные работы (внешняя отделка-фасады)</v>
          </cell>
        </row>
        <row r="338">
          <cell r="A338">
            <v>2008</v>
          </cell>
          <cell r="O338">
            <v>114784.02</v>
          </cell>
          <cell r="AC338" t="str">
            <v>Временные здания и сооружения</v>
          </cell>
        </row>
        <row r="339">
          <cell r="A339">
            <v>2008</v>
          </cell>
          <cell r="O339">
            <v>200099.46</v>
          </cell>
          <cell r="AC339" t="str">
            <v>Общестроительные работы (внешняя отделка-фасады)</v>
          </cell>
        </row>
        <row r="340">
          <cell r="A340">
            <v>2008</v>
          </cell>
          <cell r="O340">
            <v>155113.19</v>
          </cell>
          <cell r="AC340" t="str">
            <v>Общестроительные работы (внешняя отделка-фасады)</v>
          </cell>
        </row>
        <row r="341">
          <cell r="A341">
            <v>2008</v>
          </cell>
          <cell r="O341">
            <v>13538.83</v>
          </cell>
          <cell r="AC341" t="str">
            <v>Общестроительные работы (внешняя отделка-фасады)</v>
          </cell>
        </row>
        <row r="342">
          <cell r="A342">
            <v>2008</v>
          </cell>
          <cell r="O342">
            <v>4433.15</v>
          </cell>
          <cell r="AC342" t="str">
            <v>Общестроительные работы (внешняя отделка-фасады)</v>
          </cell>
        </row>
        <row r="343">
          <cell r="A343">
            <v>2008</v>
          </cell>
          <cell r="O343">
            <v>2853</v>
          </cell>
          <cell r="AC343" t="str">
            <v>Временные здания и сооружения (мойка колес)</v>
          </cell>
        </row>
        <row r="344">
          <cell r="A344">
            <v>2008</v>
          </cell>
        </row>
        <row r="345">
          <cell r="A345">
            <v>2008</v>
          </cell>
          <cell r="O345">
            <v>572298</v>
          </cell>
          <cell r="AC345" t="str">
            <v>Снос строений</v>
          </cell>
        </row>
        <row r="346">
          <cell r="A346">
            <v>2008</v>
          </cell>
          <cell r="O346">
            <v>2901601</v>
          </cell>
          <cell r="AC346" t="str">
            <v>Общестроительные работы (стены и колонны)</v>
          </cell>
        </row>
        <row r="347">
          <cell r="A347">
            <v>2008</v>
          </cell>
          <cell r="O347">
            <v>454593</v>
          </cell>
          <cell r="AC347" t="str">
            <v>Общестроительные работы (окна)</v>
          </cell>
        </row>
        <row r="348">
          <cell r="A348">
            <v>2008</v>
          </cell>
          <cell r="O348">
            <v>371215</v>
          </cell>
          <cell r="AC348" t="str">
            <v>Общестроительные работы (внутренняя отделка)</v>
          </cell>
        </row>
        <row r="349">
          <cell r="A349">
            <v>2008</v>
          </cell>
          <cell r="O349">
            <v>147750</v>
          </cell>
          <cell r="AC349" t="str">
            <v>Снос строений</v>
          </cell>
        </row>
        <row r="350">
          <cell r="A350">
            <v>2008</v>
          </cell>
          <cell r="O350">
            <v>971342</v>
          </cell>
          <cell r="AC350" t="str">
            <v>Общестроительные работы (внешняя отделка-фасады)</v>
          </cell>
        </row>
        <row r="351">
          <cell r="A351">
            <v>2008</v>
          </cell>
          <cell r="O351">
            <v>1307105</v>
          </cell>
          <cell r="AC351" t="str">
            <v>Общестроительные работы (перекрытия)</v>
          </cell>
        </row>
        <row r="352">
          <cell r="A352">
            <v>2008</v>
          </cell>
          <cell r="O352">
            <v>3345304</v>
          </cell>
          <cell r="AC352" t="str">
            <v>Общестроительные работы (внутренняя отделка)</v>
          </cell>
        </row>
        <row r="353">
          <cell r="A353">
            <v>2008</v>
          </cell>
          <cell r="O353">
            <v>1500389</v>
          </cell>
          <cell r="AC353" t="str">
            <v>Общестроительные работы (кровля)</v>
          </cell>
        </row>
        <row r="354">
          <cell r="A354">
            <v>2008</v>
          </cell>
          <cell r="O354">
            <v>662162</v>
          </cell>
          <cell r="AC354" t="str">
            <v>Общестроительные работы (стены и колонны)</v>
          </cell>
        </row>
        <row r="355">
          <cell r="A355">
            <v>2008</v>
          </cell>
          <cell r="O355">
            <v>556748</v>
          </cell>
          <cell r="AC355" t="str">
            <v>Общестроительные работы (полы)</v>
          </cell>
        </row>
        <row r="356">
          <cell r="A356">
            <v>2008</v>
          </cell>
          <cell r="O356">
            <v>84630</v>
          </cell>
          <cell r="AC356" t="str">
            <v>Общестроительные работы (лестницы)</v>
          </cell>
        </row>
        <row r="357">
          <cell r="A357">
            <v>2008</v>
          </cell>
          <cell r="O357">
            <v>264639</v>
          </cell>
          <cell r="AC357" t="str">
            <v>Общестроительные работы (внутренняя отделка)</v>
          </cell>
        </row>
        <row r="358">
          <cell r="A358">
            <v>2008</v>
          </cell>
          <cell r="O358">
            <v>514755</v>
          </cell>
          <cell r="AC358" t="str">
            <v> Отопление и вентиляции (вентиляция)</v>
          </cell>
        </row>
        <row r="359">
          <cell r="A359">
            <v>2008</v>
          </cell>
          <cell r="O359">
            <v>1650593</v>
          </cell>
          <cell r="AC359" t="str">
            <v>Силовое электрооборудование и освещение</v>
          </cell>
        </row>
        <row r="360">
          <cell r="A360">
            <v>2008</v>
          </cell>
          <cell r="O360">
            <v>125563</v>
          </cell>
          <cell r="AC360" t="str">
            <v>Снос строений</v>
          </cell>
        </row>
        <row r="361">
          <cell r="A361">
            <v>2008</v>
          </cell>
          <cell r="O361">
            <v>275582</v>
          </cell>
          <cell r="AC361" t="str">
            <v>Снос строений</v>
          </cell>
        </row>
        <row r="362">
          <cell r="A362">
            <v>2008</v>
          </cell>
          <cell r="O362">
            <v>1778594</v>
          </cell>
          <cell r="AC362" t="str">
            <v>Общестроительные конструкции (кровля)</v>
          </cell>
        </row>
        <row r="363">
          <cell r="A363">
            <v>2008</v>
          </cell>
          <cell r="O363">
            <v>563328</v>
          </cell>
          <cell r="AC363" t="str">
            <v>Общестроительные работы (внутренняя отделка)</v>
          </cell>
        </row>
        <row r="364">
          <cell r="A364">
            <v>2008</v>
          </cell>
          <cell r="O364">
            <v>1297795</v>
          </cell>
          <cell r="AC364" t="str">
            <v>Общестроительные работы (перекрытия)</v>
          </cell>
        </row>
        <row r="365">
          <cell r="A365">
            <v>2008</v>
          </cell>
          <cell r="O365">
            <v>0</v>
          </cell>
          <cell r="AC365" t="str">
            <v>Водопровод и канализация (водопровод)</v>
          </cell>
        </row>
        <row r="366">
          <cell r="A366">
            <v>2008</v>
          </cell>
          <cell r="O366">
            <v>813838</v>
          </cell>
          <cell r="AC366" t="str">
            <v>Общестроительные работы (лестницы)</v>
          </cell>
        </row>
        <row r="367">
          <cell r="A367">
            <v>2008</v>
          </cell>
          <cell r="O367">
            <v>9771671</v>
          </cell>
          <cell r="AC367" t="str">
            <v>Общестроительные работы (стены и колонны)</v>
          </cell>
        </row>
        <row r="368">
          <cell r="A368">
            <v>2008</v>
          </cell>
          <cell r="O368">
            <v>1965125</v>
          </cell>
          <cell r="AC368" t="str">
            <v>Общестроительные работы (полы)</v>
          </cell>
        </row>
        <row r="369">
          <cell r="A369">
            <v>2008</v>
          </cell>
          <cell r="O369">
            <v>11622934</v>
          </cell>
          <cell r="AC369" t="str">
            <v>Общестроительные работы (стены и колонны)</v>
          </cell>
        </row>
        <row r="370">
          <cell r="A370">
            <v>2008</v>
          </cell>
          <cell r="O370">
            <v>347793</v>
          </cell>
          <cell r="AC370" t="str">
            <v>Общестроительные работы (фундаменты)</v>
          </cell>
        </row>
        <row r="371">
          <cell r="A371">
            <v>2008</v>
          </cell>
          <cell r="O371">
            <v>73368</v>
          </cell>
          <cell r="AC371" t="str">
            <v>Общестроительные работы (стены и колонны)</v>
          </cell>
        </row>
        <row r="372">
          <cell r="A372">
            <v>2008</v>
          </cell>
          <cell r="O372">
            <v>133720</v>
          </cell>
          <cell r="AC372" t="str">
            <v>Временные здания и сооружения (мойка колес)</v>
          </cell>
        </row>
        <row r="373">
          <cell r="A373">
            <v>2008</v>
          </cell>
        </row>
        <row r="374">
          <cell r="A374">
            <v>2008</v>
          </cell>
          <cell r="O374">
            <v>990740</v>
          </cell>
          <cell r="AC374" t="str">
            <v>Силовое электрооборудование и освещение</v>
          </cell>
        </row>
        <row r="375">
          <cell r="A375">
            <v>2008</v>
          </cell>
          <cell r="O375">
            <v>3256980</v>
          </cell>
          <cell r="AC375" t="str">
            <v>Система вентиляции и кондиционирования</v>
          </cell>
        </row>
        <row r="376">
          <cell r="A376">
            <v>2008</v>
          </cell>
          <cell r="O376">
            <v>462960</v>
          </cell>
          <cell r="AC376" t="str">
            <v>Силовое электрооборудование и освещение</v>
          </cell>
        </row>
        <row r="377">
          <cell r="A377">
            <v>2008</v>
          </cell>
          <cell r="O377">
            <v>2360500</v>
          </cell>
          <cell r="AC377" t="str">
            <v>Система вентиляции и кондиционирования</v>
          </cell>
        </row>
        <row r="378">
          <cell r="A378">
            <v>2008</v>
          </cell>
          <cell r="O378">
            <v>1284920</v>
          </cell>
          <cell r="AC378" t="str">
            <v>Силовое электрооборудование и освещение</v>
          </cell>
        </row>
        <row r="379">
          <cell r="A379">
            <v>2008</v>
          </cell>
          <cell r="O379">
            <v>3490760</v>
          </cell>
          <cell r="AC379" t="str">
            <v>Система вентиляции и кондиционирования</v>
          </cell>
        </row>
        <row r="380">
          <cell r="A380">
            <v>2008</v>
          </cell>
          <cell r="O380">
            <v>13229068.61</v>
          </cell>
          <cell r="AC380" t="str">
            <v>Лифты-оборудование и монтаж</v>
          </cell>
        </row>
        <row r="381">
          <cell r="A381">
            <v>2008</v>
          </cell>
        </row>
        <row r="382">
          <cell r="A382">
            <v>2008</v>
          </cell>
          <cell r="O382">
            <v>3363244</v>
          </cell>
          <cell r="AC382" t="str">
            <v>Общестроительные работы (стены и колонны)</v>
          </cell>
        </row>
        <row r="383">
          <cell r="A383">
            <v>2008</v>
          </cell>
          <cell r="O383">
            <v>1148157</v>
          </cell>
          <cell r="AC383" t="str">
            <v>Общестроительные работы (стены и колонны)</v>
          </cell>
        </row>
        <row r="384">
          <cell r="A384">
            <v>2008</v>
          </cell>
          <cell r="O384">
            <v>345465</v>
          </cell>
          <cell r="AC384" t="str">
            <v>Общестроительные работы (внутренняя отделка)</v>
          </cell>
        </row>
        <row r="385">
          <cell r="A385">
            <v>2008</v>
          </cell>
          <cell r="O385">
            <v>1609187</v>
          </cell>
          <cell r="AC385" t="str">
            <v>Общестроительные работы (внутренняя отделка)</v>
          </cell>
        </row>
        <row r="386">
          <cell r="A386">
            <v>2008</v>
          </cell>
          <cell r="O386">
            <v>447483</v>
          </cell>
          <cell r="AC386" t="str">
            <v>Общестроительные работы (перекрытия)</v>
          </cell>
        </row>
        <row r="387">
          <cell r="A387">
            <v>2008</v>
          </cell>
          <cell r="O387">
            <v>699020</v>
          </cell>
          <cell r="AC387" t="str">
            <v>Общестроительные работы (внутренняя отделка)</v>
          </cell>
        </row>
        <row r="388">
          <cell r="A388">
            <v>2008</v>
          </cell>
          <cell r="O388">
            <v>270466</v>
          </cell>
          <cell r="AC388" t="str">
            <v>Общестроительные работы (полы)</v>
          </cell>
        </row>
        <row r="389">
          <cell r="A389">
            <v>2008</v>
          </cell>
          <cell r="O389">
            <v>1170087</v>
          </cell>
          <cell r="AC389" t="str">
            <v>Водопровод и канализация (канализация)</v>
          </cell>
        </row>
        <row r="390">
          <cell r="A390">
            <v>2008</v>
          </cell>
          <cell r="O390">
            <v>3083119</v>
          </cell>
          <cell r="AC390" t="str">
            <v>Система вентиляции и кондиционирования</v>
          </cell>
        </row>
        <row r="391">
          <cell r="A391">
            <v>2008</v>
          </cell>
          <cell r="O391">
            <v>1031040</v>
          </cell>
          <cell r="AC391" t="str">
            <v>Силовое электрооборудование и освещение</v>
          </cell>
        </row>
        <row r="392">
          <cell r="A392">
            <v>2008</v>
          </cell>
          <cell r="O392">
            <v>379955</v>
          </cell>
          <cell r="AC392" t="str">
            <v>Общестроительные работы (кровля)</v>
          </cell>
        </row>
        <row r="393">
          <cell r="A393">
            <v>2008</v>
          </cell>
          <cell r="O393">
            <v>55677</v>
          </cell>
          <cell r="AC393" t="str">
            <v>Общестроительные работы (внутренняя отделка)</v>
          </cell>
        </row>
        <row r="394">
          <cell r="A394">
            <v>2008</v>
          </cell>
          <cell r="O394">
            <v>167935</v>
          </cell>
          <cell r="AC394" t="str">
            <v>Общестроительные работы (стены и колонны)</v>
          </cell>
        </row>
        <row r="395">
          <cell r="A395">
            <v>2008</v>
          </cell>
          <cell r="O395">
            <v>108529</v>
          </cell>
          <cell r="AC395" t="str">
            <v>Общестроительные работы (стены и колонны)</v>
          </cell>
        </row>
        <row r="396">
          <cell r="A396">
            <v>2008</v>
          </cell>
          <cell r="O396">
            <v>7524912</v>
          </cell>
          <cell r="AC396" t="str">
            <v>Общестроительные работы (внутренняя отделка)</v>
          </cell>
        </row>
        <row r="397">
          <cell r="A397">
            <v>2008</v>
          </cell>
          <cell r="O397">
            <v>268590</v>
          </cell>
          <cell r="AC397" t="str">
            <v>Водопровод и канализация (канализация)</v>
          </cell>
        </row>
        <row r="398">
          <cell r="A398">
            <v>2008</v>
          </cell>
          <cell r="O398">
            <v>47205</v>
          </cell>
          <cell r="AC398" t="str">
            <v>Силовое электрооборудование и освещение</v>
          </cell>
        </row>
        <row r="399">
          <cell r="A399">
            <v>2008</v>
          </cell>
          <cell r="O399">
            <v>1218751</v>
          </cell>
          <cell r="AC399" t="str">
            <v>Слаботочные системы (система пожарной сигнализации)</v>
          </cell>
        </row>
        <row r="400">
          <cell r="A400">
            <v>2008</v>
          </cell>
          <cell r="O400">
            <v>167747</v>
          </cell>
          <cell r="AC400" t="str">
            <v>Общестроительные работы (кровля)</v>
          </cell>
        </row>
        <row r="401">
          <cell r="A401">
            <v>2008</v>
          </cell>
          <cell r="O401">
            <v>3111114</v>
          </cell>
          <cell r="AC401" t="str">
            <v>Общестроительные работы (стены и колонны)</v>
          </cell>
        </row>
        <row r="402">
          <cell r="A402">
            <v>2008</v>
          </cell>
          <cell r="O402">
            <v>1093860</v>
          </cell>
          <cell r="AC402" t="str">
            <v>Общестроительные работы (стены и колонны)</v>
          </cell>
        </row>
        <row r="403">
          <cell r="A403">
            <v>2008</v>
          </cell>
          <cell r="O403">
            <v>478731</v>
          </cell>
          <cell r="AC403" t="str">
            <v>Общестроительные работы (перегородки)</v>
          </cell>
        </row>
        <row r="404">
          <cell r="A404">
            <v>2008</v>
          </cell>
          <cell r="O404">
            <v>703015</v>
          </cell>
          <cell r="AC404" t="str">
            <v>Общестроительные работы (фундаменты)</v>
          </cell>
        </row>
        <row r="405">
          <cell r="A405">
            <v>2008</v>
          </cell>
          <cell r="O405">
            <v>8706652</v>
          </cell>
          <cell r="AC405" t="str">
            <v>Общестроительные работы (стены и колонны)</v>
          </cell>
        </row>
        <row r="406">
          <cell r="A406">
            <v>2008</v>
          </cell>
          <cell r="O406">
            <v>296284</v>
          </cell>
          <cell r="AC406" t="str">
            <v>Общестроительные работы (внешняя отделка-фасады)</v>
          </cell>
        </row>
        <row r="407">
          <cell r="A407">
            <v>2008</v>
          </cell>
          <cell r="O407">
            <v>403110</v>
          </cell>
          <cell r="AC407" t="str">
            <v>Вывоз мусора</v>
          </cell>
        </row>
        <row r="408">
          <cell r="A408">
            <v>2008</v>
          </cell>
          <cell r="O408">
            <v>114109</v>
          </cell>
          <cell r="AC408" t="str">
            <v>Временные здания и сооружения (мойка колес)</v>
          </cell>
        </row>
        <row r="409">
          <cell r="A409">
            <v>2008</v>
          </cell>
        </row>
        <row r="410">
          <cell r="A410">
            <v>2008</v>
          </cell>
          <cell r="O410">
            <v>5419066.28</v>
          </cell>
          <cell r="AC410" t="str">
            <v>Технологическое оборудование столовой</v>
          </cell>
        </row>
        <row r="411">
          <cell r="A411">
            <v>2008</v>
          </cell>
        </row>
        <row r="412">
          <cell r="A412">
            <v>2008</v>
          </cell>
          <cell r="O412">
            <v>11800</v>
          </cell>
          <cell r="AC412" t="str">
            <v>Экспертиза проектной и предпроектной документации</v>
          </cell>
        </row>
        <row r="413">
          <cell r="A413">
            <v>2008</v>
          </cell>
        </row>
        <row r="414">
          <cell r="A414">
            <v>2008</v>
          </cell>
          <cell r="O414">
            <v>489624</v>
          </cell>
          <cell r="AC414" t="str">
            <v>Общестроительные работы (стены и колонны)</v>
          </cell>
        </row>
        <row r="415">
          <cell r="A415">
            <v>2008</v>
          </cell>
          <cell r="O415">
            <v>1570861</v>
          </cell>
          <cell r="AC415" t="str">
            <v>Общестроительные работы (лестницы)</v>
          </cell>
        </row>
        <row r="416">
          <cell r="A416">
            <v>2008</v>
          </cell>
          <cell r="O416">
            <v>1561665</v>
          </cell>
          <cell r="AC416" t="str">
            <v>Общестроительные работы (окна)</v>
          </cell>
        </row>
        <row r="417">
          <cell r="A417">
            <v>2008</v>
          </cell>
          <cell r="O417">
            <v>143941</v>
          </cell>
          <cell r="AC417" t="str">
            <v>Общестроительные работы (полы)</v>
          </cell>
        </row>
        <row r="418">
          <cell r="A418">
            <v>2008</v>
          </cell>
          <cell r="O418">
            <v>487887</v>
          </cell>
          <cell r="AC418" t="str">
            <v>Общестроительные работы (внутренняя отделка)</v>
          </cell>
        </row>
        <row r="419">
          <cell r="A419">
            <v>2008</v>
          </cell>
          <cell r="O419">
            <v>775743</v>
          </cell>
          <cell r="AC419" t="str">
            <v>Общестроительные работы (внутренняя отделка)</v>
          </cell>
        </row>
        <row r="420">
          <cell r="A420">
            <v>2008</v>
          </cell>
          <cell r="O420">
            <v>176477</v>
          </cell>
          <cell r="AC420" t="str">
            <v>Общестроительные работы (стены и колонны)</v>
          </cell>
        </row>
        <row r="421">
          <cell r="A421">
            <v>2008</v>
          </cell>
          <cell r="O421">
            <v>67700</v>
          </cell>
          <cell r="AC421" t="str">
            <v>Общестроительные работы (стены и колонны)</v>
          </cell>
        </row>
        <row r="422">
          <cell r="A422">
            <v>2008</v>
          </cell>
          <cell r="O422">
            <v>46925</v>
          </cell>
          <cell r="AC422" t="str">
            <v>Снос строений</v>
          </cell>
        </row>
        <row r="423">
          <cell r="A423">
            <v>2008</v>
          </cell>
          <cell r="O423">
            <v>531803</v>
          </cell>
          <cell r="AC423" t="str">
            <v>Общестроительные работы (стены и колонны)</v>
          </cell>
        </row>
        <row r="424">
          <cell r="A424">
            <v>2008</v>
          </cell>
          <cell r="O424">
            <v>22605</v>
          </cell>
          <cell r="AC424" t="str">
            <v>Общестроительные работы (стены и колонны)</v>
          </cell>
        </row>
        <row r="425">
          <cell r="A425">
            <v>2008</v>
          </cell>
          <cell r="O425">
            <v>184511</v>
          </cell>
          <cell r="AC425" t="str">
            <v>Общестроительные работы (внутренняя отделка)</v>
          </cell>
        </row>
        <row r="426">
          <cell r="A426">
            <v>2008</v>
          </cell>
          <cell r="O426">
            <v>500119</v>
          </cell>
          <cell r="AC426" t="str">
            <v>Общестроительные работы (полы)</v>
          </cell>
        </row>
        <row r="427">
          <cell r="A427">
            <v>2008</v>
          </cell>
          <cell r="O427">
            <v>2616712</v>
          </cell>
          <cell r="AC427" t="str">
            <v>Общестроительные работы (внутренняя отделка)</v>
          </cell>
        </row>
        <row r="428">
          <cell r="A428">
            <v>2008</v>
          </cell>
          <cell r="O428">
            <v>2163894</v>
          </cell>
          <cell r="AC428" t="str">
            <v>Водопровод и канализация (канализация)</v>
          </cell>
        </row>
        <row r="429">
          <cell r="A429">
            <v>2008</v>
          </cell>
          <cell r="O429">
            <v>1035791</v>
          </cell>
          <cell r="AC429" t="str">
            <v>Система вентиляции и кондиционирования</v>
          </cell>
        </row>
        <row r="430">
          <cell r="A430">
            <v>2008</v>
          </cell>
          <cell r="O430">
            <v>857302</v>
          </cell>
          <cell r="AC430" t="str">
            <v>Силовое электрооборудование и освещение</v>
          </cell>
        </row>
        <row r="431">
          <cell r="A431">
            <v>2008</v>
          </cell>
          <cell r="O431">
            <v>1396151</v>
          </cell>
          <cell r="AC431" t="str">
            <v>Слаботочные системы (пожарная сигнализация)</v>
          </cell>
        </row>
        <row r="432">
          <cell r="A432">
            <v>2008</v>
          </cell>
          <cell r="O432">
            <v>98323</v>
          </cell>
          <cell r="AC432" t="str">
            <v>Общестроительные работы (перегородки)</v>
          </cell>
        </row>
        <row r="433">
          <cell r="A433">
            <v>2008</v>
          </cell>
          <cell r="O433">
            <v>86325</v>
          </cell>
          <cell r="AC433" t="str">
            <v>Общестроительные работы (стены и колонны)</v>
          </cell>
        </row>
        <row r="434">
          <cell r="A434">
            <v>2008</v>
          </cell>
          <cell r="O434">
            <v>611163</v>
          </cell>
          <cell r="AC434" t="str">
            <v>Водопровод и канализация (водопровод)</v>
          </cell>
        </row>
        <row r="435">
          <cell r="A435">
            <v>2008</v>
          </cell>
          <cell r="O435">
            <v>553225</v>
          </cell>
          <cell r="AC435" t="str">
            <v>Силовое электрооборудование и освещение</v>
          </cell>
        </row>
        <row r="436">
          <cell r="A436">
            <v>2008</v>
          </cell>
          <cell r="O436">
            <v>875780</v>
          </cell>
          <cell r="AC436" t="str">
            <v>Слаботочные системы (пожарная сигнализация)</v>
          </cell>
        </row>
        <row r="437">
          <cell r="A437">
            <v>2008</v>
          </cell>
          <cell r="O437">
            <v>8045980</v>
          </cell>
          <cell r="AC437" t="str">
            <v>Общестроительные работы (стены и колонны)</v>
          </cell>
        </row>
        <row r="438">
          <cell r="A438">
            <v>2008</v>
          </cell>
          <cell r="O438">
            <v>284553</v>
          </cell>
          <cell r="AC438" t="str">
            <v>Общестроительные работы (стены и колонны)</v>
          </cell>
        </row>
        <row r="439">
          <cell r="A439">
            <v>2008</v>
          </cell>
          <cell r="O439">
            <v>508363</v>
          </cell>
          <cell r="AC439" t="str">
            <v>Общестроительные работы (внутренняя отделка)</v>
          </cell>
        </row>
        <row r="440">
          <cell r="A440">
            <v>2008</v>
          </cell>
          <cell r="O440">
            <v>4836754</v>
          </cell>
          <cell r="AC440" t="str">
            <v>Общестроительные работы (стены и колонны)</v>
          </cell>
        </row>
        <row r="441">
          <cell r="A441">
            <v>2008</v>
          </cell>
        </row>
        <row r="442">
          <cell r="A442">
            <v>2008</v>
          </cell>
          <cell r="O442">
            <v>14561.76</v>
          </cell>
          <cell r="AC442" t="str">
            <v>Экспертиза проектной и предпроектной документации</v>
          </cell>
        </row>
        <row r="443">
          <cell r="A443">
            <v>2008</v>
          </cell>
        </row>
        <row r="444">
          <cell r="A444">
            <v>2008</v>
          </cell>
          <cell r="O444">
            <v>32250</v>
          </cell>
          <cell r="AC444" t="str">
            <v>Проект</v>
          </cell>
        </row>
        <row r="445">
          <cell r="A445">
            <v>2008</v>
          </cell>
        </row>
        <row r="446">
          <cell r="A446">
            <v>2008</v>
          </cell>
          <cell r="O446">
            <v>518661</v>
          </cell>
          <cell r="AC446" t="str">
            <v>Общестроительные работы (стены и колонны)</v>
          </cell>
        </row>
        <row r="447">
          <cell r="A447">
            <v>2008</v>
          </cell>
          <cell r="O447">
            <v>426899</v>
          </cell>
          <cell r="AC447" t="str">
            <v>Общестроительные работы (стены и колонны)</v>
          </cell>
        </row>
        <row r="448">
          <cell r="A448">
            <v>2008</v>
          </cell>
          <cell r="O448">
            <v>984788</v>
          </cell>
          <cell r="AC448" t="str">
            <v>Общестроительные работы (стены и колонны)</v>
          </cell>
        </row>
        <row r="449">
          <cell r="A449">
            <v>2008</v>
          </cell>
          <cell r="O449">
            <v>89907</v>
          </cell>
          <cell r="AC449" t="str">
            <v>Общестроительные работы (кровля)</v>
          </cell>
        </row>
        <row r="450">
          <cell r="A450">
            <v>2008</v>
          </cell>
          <cell r="O450">
            <v>318077</v>
          </cell>
          <cell r="AC450" t="str">
            <v>Общестроительные работы (полы)</v>
          </cell>
        </row>
        <row r="451">
          <cell r="A451">
            <v>2008</v>
          </cell>
          <cell r="O451">
            <v>435168</v>
          </cell>
          <cell r="AC451" t="str">
            <v>Общестроительные работы (стены и колонны)</v>
          </cell>
        </row>
        <row r="452">
          <cell r="A452">
            <v>2008</v>
          </cell>
          <cell r="O452">
            <v>458966</v>
          </cell>
          <cell r="AC452" t="str">
            <v>Общестроительные работы (кровля)</v>
          </cell>
        </row>
        <row r="453">
          <cell r="A453">
            <v>2008</v>
          </cell>
          <cell r="O453">
            <v>131110</v>
          </cell>
          <cell r="AC453" t="str">
            <v>Непредвиденные работы</v>
          </cell>
        </row>
        <row r="454">
          <cell r="A454">
            <v>2008</v>
          </cell>
          <cell r="O454">
            <v>489025</v>
          </cell>
          <cell r="AC454" t="str">
            <v>Общестроительные работы (внутренняя отделка)</v>
          </cell>
        </row>
        <row r="455">
          <cell r="A455">
            <v>2008</v>
          </cell>
          <cell r="O455">
            <v>4550838</v>
          </cell>
          <cell r="AC455" t="str">
            <v>Общестроительные работы (окна)</v>
          </cell>
        </row>
        <row r="456">
          <cell r="A456">
            <v>2008</v>
          </cell>
          <cell r="O456">
            <v>1780341</v>
          </cell>
          <cell r="AC456" t="str">
            <v>Водопровод и канализация (канализация)</v>
          </cell>
        </row>
        <row r="457">
          <cell r="A457">
            <v>2008</v>
          </cell>
          <cell r="O457">
            <v>301825</v>
          </cell>
          <cell r="AC457" t="str">
            <v>Общестроительные работы (лестницы)</v>
          </cell>
        </row>
        <row r="458">
          <cell r="A458">
            <v>2008</v>
          </cell>
          <cell r="O458">
            <v>1167163</v>
          </cell>
          <cell r="AC458" t="str">
            <v>Общестроительные работы (внутренняя отделка)</v>
          </cell>
        </row>
        <row r="459">
          <cell r="A459">
            <v>2008</v>
          </cell>
          <cell r="O459">
            <v>169384</v>
          </cell>
          <cell r="AC459" t="str">
            <v>Слаботочные системы (пожарная сигнализация)</v>
          </cell>
        </row>
        <row r="460">
          <cell r="A460">
            <v>2008</v>
          </cell>
          <cell r="O460">
            <v>1089931</v>
          </cell>
          <cell r="AC460" t="str">
            <v>Общестроительные работы (стены и колонны)</v>
          </cell>
        </row>
        <row r="461">
          <cell r="A461">
            <v>2008</v>
          </cell>
          <cell r="O461">
            <v>158744</v>
          </cell>
          <cell r="AC461" t="str">
            <v>Общестроительные работы (полы)</v>
          </cell>
        </row>
        <row r="462">
          <cell r="A462">
            <v>2008</v>
          </cell>
          <cell r="O462">
            <v>1253873</v>
          </cell>
          <cell r="AC462" t="str">
            <v>Общестроительные работы (окна)</v>
          </cell>
        </row>
        <row r="463">
          <cell r="A463">
            <v>2008</v>
          </cell>
          <cell r="O463">
            <v>130418</v>
          </cell>
          <cell r="AC463" t="str">
            <v>Общестроительные работы (полы)</v>
          </cell>
        </row>
        <row r="464">
          <cell r="A464">
            <v>2008</v>
          </cell>
          <cell r="O464">
            <v>106102</v>
          </cell>
          <cell r="AC464" t="str">
            <v>Общестроительные работы (перекрытия)</v>
          </cell>
        </row>
        <row r="465">
          <cell r="A465">
            <v>2008</v>
          </cell>
          <cell r="O465">
            <v>146117</v>
          </cell>
          <cell r="AC465" t="str">
            <v>Общестроительные работы (внутренняя отделка)</v>
          </cell>
        </row>
        <row r="466">
          <cell r="A466">
            <v>2008</v>
          </cell>
          <cell r="O466">
            <v>1103821</v>
          </cell>
          <cell r="AC466" t="str">
            <v>Слаботочные системы (охранная сигнализация)</v>
          </cell>
        </row>
        <row r="467">
          <cell r="A467">
            <v>2008</v>
          </cell>
          <cell r="O467">
            <v>5604455</v>
          </cell>
          <cell r="AC467" t="str">
            <v>Общестроительные работы (стены и колонны)</v>
          </cell>
        </row>
        <row r="468">
          <cell r="A468">
            <v>2008</v>
          </cell>
          <cell r="O468">
            <v>965288</v>
          </cell>
          <cell r="AC468" t="str">
            <v>Общестроительные работы (стены и колонны)</v>
          </cell>
        </row>
        <row r="469">
          <cell r="A469">
            <v>2008</v>
          </cell>
          <cell r="O469">
            <v>7254275</v>
          </cell>
          <cell r="AC469" t="str">
            <v>Общестроительные работы (стены и колонны)</v>
          </cell>
        </row>
        <row r="470">
          <cell r="A470">
            <v>2008</v>
          </cell>
        </row>
        <row r="471">
          <cell r="A471">
            <v>2008</v>
          </cell>
          <cell r="O471">
            <v>5641926</v>
          </cell>
          <cell r="AC471" t="str">
            <v>Проектные работы</v>
          </cell>
        </row>
        <row r="472">
          <cell r="A472">
            <v>2008</v>
          </cell>
        </row>
        <row r="473">
          <cell r="A473">
            <v>2008</v>
          </cell>
          <cell r="O473">
            <v>79794</v>
          </cell>
          <cell r="AC473" t="str">
            <v>Общестроительные работы (стены и колонны)</v>
          </cell>
        </row>
        <row r="474">
          <cell r="A474">
            <v>2008</v>
          </cell>
          <cell r="O474">
            <v>2126255</v>
          </cell>
          <cell r="AC474" t="str">
            <v>Общестроительные работы (стены и колонны)</v>
          </cell>
        </row>
        <row r="475">
          <cell r="A475">
            <v>2008</v>
          </cell>
          <cell r="O475">
            <v>371124</v>
          </cell>
          <cell r="AC475" t="str">
            <v>Общестроительные работы (стены и колонны)</v>
          </cell>
        </row>
        <row r="476">
          <cell r="A476">
            <v>2008</v>
          </cell>
          <cell r="O476">
            <v>326271</v>
          </cell>
          <cell r="AC476" t="str">
            <v>Общестроительные работы (стены и колонны)</v>
          </cell>
        </row>
        <row r="477">
          <cell r="A477">
            <v>2008</v>
          </cell>
          <cell r="O477">
            <v>476813</v>
          </cell>
          <cell r="AC477" t="str">
            <v>Общестроительные работы (стены и колонны)</v>
          </cell>
        </row>
        <row r="478">
          <cell r="A478">
            <v>2008</v>
          </cell>
          <cell r="O478">
            <v>3940892</v>
          </cell>
          <cell r="AC478" t="str">
            <v>Общестроительные работы (стены и колонны)</v>
          </cell>
        </row>
        <row r="479">
          <cell r="A479">
            <v>2008</v>
          </cell>
        </row>
        <row r="480">
          <cell r="A480">
            <v>2008</v>
          </cell>
          <cell r="O480">
            <v>597044</v>
          </cell>
          <cell r="AC480" t="str">
            <v>Общестроительные работы (стены и колонны)</v>
          </cell>
        </row>
        <row r="481">
          <cell r="A481">
            <v>2008</v>
          </cell>
          <cell r="O481">
            <v>170063</v>
          </cell>
          <cell r="AC481" t="str">
            <v>Общестроительные работы (полы)</v>
          </cell>
        </row>
        <row r="482">
          <cell r="A482">
            <v>2008</v>
          </cell>
          <cell r="O482">
            <v>667371</v>
          </cell>
          <cell r="AC482" t="str">
            <v>Общестроительные работы (кровля)</v>
          </cell>
        </row>
        <row r="483">
          <cell r="A483">
            <v>2008</v>
          </cell>
          <cell r="O483">
            <v>2468687</v>
          </cell>
          <cell r="AC483" t="str">
            <v>Общестроительные работы (стены и колонны)</v>
          </cell>
        </row>
        <row r="484">
          <cell r="A484">
            <v>2008</v>
          </cell>
          <cell r="O484">
            <v>336241</v>
          </cell>
          <cell r="AC484" t="str">
            <v>Общестроительные работы (окна)</v>
          </cell>
        </row>
        <row r="485">
          <cell r="A485">
            <v>2008</v>
          </cell>
          <cell r="O485">
            <v>38968</v>
          </cell>
          <cell r="AC485" t="str">
            <v>Общестроительные работы (стены и колонны)</v>
          </cell>
        </row>
        <row r="486">
          <cell r="A486">
            <v>2008</v>
          </cell>
          <cell r="O486">
            <v>280263</v>
          </cell>
          <cell r="AC486" t="str">
            <v>Общестроительные работы (внутренняя отделка)</v>
          </cell>
        </row>
        <row r="487">
          <cell r="A487">
            <v>2008</v>
          </cell>
          <cell r="O487">
            <v>482111</v>
          </cell>
          <cell r="AC487" t="str">
            <v>Общестроительные работы (окна)</v>
          </cell>
        </row>
        <row r="488">
          <cell r="A488">
            <v>2008</v>
          </cell>
          <cell r="O488">
            <v>1067552</v>
          </cell>
          <cell r="AC488" t="str">
            <v>Общестроительные работы (кровля)</v>
          </cell>
        </row>
        <row r="489">
          <cell r="A489">
            <v>2008</v>
          </cell>
          <cell r="O489">
            <v>5352649</v>
          </cell>
          <cell r="AC489" t="str">
            <v>Общестроительные работы (перекрытия)</v>
          </cell>
        </row>
        <row r="490">
          <cell r="A490">
            <v>2008</v>
          </cell>
        </row>
        <row r="491">
          <cell r="A491">
            <v>2008</v>
          </cell>
          <cell r="O491">
            <v>406792</v>
          </cell>
          <cell r="AC491" t="str">
            <v>Общестроительные работы (лестницы)</v>
          </cell>
        </row>
        <row r="492">
          <cell r="A492">
            <v>2008</v>
          </cell>
          <cell r="O492">
            <v>306692</v>
          </cell>
          <cell r="AC492" t="str">
            <v>Общестроительные работы (стены и колонны)</v>
          </cell>
        </row>
        <row r="493">
          <cell r="A493">
            <v>2008</v>
          </cell>
          <cell r="O493">
            <v>259264</v>
          </cell>
          <cell r="AC493" t="str">
            <v>Общестроительные работы (внутренняя отделка)</v>
          </cell>
        </row>
        <row r="494">
          <cell r="A494">
            <v>2008</v>
          </cell>
          <cell r="O494">
            <v>658312</v>
          </cell>
          <cell r="AC494" t="str">
            <v>Общестроительные работы (внутренняя отделка)</v>
          </cell>
        </row>
        <row r="495">
          <cell r="A495">
            <v>2008</v>
          </cell>
        </row>
        <row r="496">
          <cell r="A496">
            <v>2008</v>
          </cell>
          <cell r="O496">
            <v>16123.88</v>
          </cell>
          <cell r="AC496" t="str">
            <v>Проект</v>
          </cell>
        </row>
        <row r="497">
          <cell r="A497">
            <v>2008</v>
          </cell>
        </row>
        <row r="498">
          <cell r="A498">
            <v>2008</v>
          </cell>
          <cell r="O498">
            <v>2615.29</v>
          </cell>
          <cell r="AC498" t="str">
            <v>Проектные работы</v>
          </cell>
        </row>
        <row r="499">
          <cell r="A499">
            <v>2008</v>
          </cell>
        </row>
        <row r="500">
          <cell r="A500">
            <v>2008</v>
          </cell>
          <cell r="O500">
            <v>2499239.83</v>
          </cell>
          <cell r="AC500" t="str">
            <v>Проект</v>
          </cell>
        </row>
        <row r="501">
          <cell r="A501">
            <v>2008</v>
          </cell>
        </row>
        <row r="502">
          <cell r="A502">
            <v>2008</v>
          </cell>
          <cell r="O502">
            <v>263055.83</v>
          </cell>
          <cell r="AC502" t="str">
            <v>Экспертиза проектной и предпроектной документации</v>
          </cell>
        </row>
        <row r="503">
          <cell r="A503">
            <v>2008</v>
          </cell>
        </row>
        <row r="504">
          <cell r="A504">
            <v>2008</v>
          </cell>
          <cell r="O504">
            <v>126795</v>
          </cell>
          <cell r="AC504" t="str">
            <v>Общестроительные работы (полы)</v>
          </cell>
        </row>
        <row r="505">
          <cell r="A505">
            <v>2008</v>
          </cell>
          <cell r="O505">
            <v>922569</v>
          </cell>
          <cell r="AC505" t="str">
            <v>Общестроительные работы (внутренняя отделка)</v>
          </cell>
        </row>
        <row r="506">
          <cell r="A506">
            <v>2008</v>
          </cell>
          <cell r="O506">
            <v>1762585</v>
          </cell>
          <cell r="AC506" t="str">
            <v>Общестроительные работы (внутренняя отделка)</v>
          </cell>
        </row>
        <row r="507">
          <cell r="A507">
            <v>2008</v>
          </cell>
          <cell r="O507">
            <v>696144</v>
          </cell>
          <cell r="AC507" t="str">
            <v>Водопровод и канализация (канализация)</v>
          </cell>
        </row>
        <row r="508">
          <cell r="A508">
            <v>2008</v>
          </cell>
          <cell r="O508">
            <v>406489</v>
          </cell>
          <cell r="AC508" t="str">
            <v>Силовое электрооборудование и освещение</v>
          </cell>
        </row>
        <row r="509">
          <cell r="A509">
            <v>2008</v>
          </cell>
          <cell r="O509">
            <v>830851</v>
          </cell>
          <cell r="AC509" t="str">
            <v>Система вентиляции и кондиционирования (вентиляция)</v>
          </cell>
        </row>
        <row r="510">
          <cell r="A510">
            <v>2008</v>
          </cell>
          <cell r="O510">
            <v>226091</v>
          </cell>
          <cell r="AC510" t="str">
            <v>Общестроительные работы (внутренняя отделка)</v>
          </cell>
        </row>
        <row r="511">
          <cell r="A511">
            <v>2008</v>
          </cell>
          <cell r="O511">
            <v>3472345</v>
          </cell>
          <cell r="AC511" t="str">
            <v>Общестроительные работы (окна)</v>
          </cell>
        </row>
        <row r="512">
          <cell r="A512">
            <v>2008</v>
          </cell>
          <cell r="O512">
            <v>13765895</v>
          </cell>
          <cell r="AC512" t="str">
            <v>Общестроительные работы (полы)</v>
          </cell>
        </row>
        <row r="513">
          <cell r="A513">
            <v>2008</v>
          </cell>
          <cell r="O513">
            <v>2779987</v>
          </cell>
          <cell r="AC513" t="str">
            <v>Общестроительные работы (двери и ворота)</v>
          </cell>
        </row>
        <row r="514">
          <cell r="A514">
            <v>2008</v>
          </cell>
          <cell r="O514">
            <v>83300</v>
          </cell>
          <cell r="AC514" t="str">
            <v>Силовое электрооборудование и освещение</v>
          </cell>
        </row>
        <row r="515">
          <cell r="A515">
            <v>2008</v>
          </cell>
          <cell r="O515">
            <v>4254956</v>
          </cell>
          <cell r="AC515" t="str">
            <v>Общестроительные работы (окна)</v>
          </cell>
        </row>
        <row r="516">
          <cell r="A516">
            <v>2008</v>
          </cell>
          <cell r="O516">
            <v>603528</v>
          </cell>
          <cell r="AC516" t="str">
            <v>Общестроительные работы (кровля)</v>
          </cell>
        </row>
        <row r="517">
          <cell r="A517">
            <v>2008</v>
          </cell>
          <cell r="O517">
            <v>292948</v>
          </cell>
          <cell r="AC517" t="str">
            <v>Общестроительные работы (двери и ворота)</v>
          </cell>
        </row>
        <row r="518">
          <cell r="A518">
            <v>2008</v>
          </cell>
          <cell r="O518">
            <v>16668793.98</v>
          </cell>
          <cell r="AC518" t="str">
            <v>Общестроительные работы (стены и колонны)</v>
          </cell>
        </row>
        <row r="519">
          <cell r="A519">
            <v>2008</v>
          </cell>
          <cell r="O519">
            <v>51503</v>
          </cell>
          <cell r="AC519" t="str">
            <v>Силовое электрооборудование и освещение</v>
          </cell>
        </row>
        <row r="520">
          <cell r="A520">
            <v>2008</v>
          </cell>
          <cell r="O520">
            <v>4819327.72</v>
          </cell>
          <cell r="AC520" t="str">
            <v>Технологическое оборудование столовой</v>
          </cell>
        </row>
        <row r="521">
          <cell r="A521">
            <v>2008</v>
          </cell>
          <cell r="O521">
            <v>13229068.61</v>
          </cell>
          <cell r="AC521" t="str">
            <v>Лифты</v>
          </cell>
        </row>
        <row r="522">
          <cell r="A522">
            <v>2008</v>
          </cell>
          <cell r="O522">
            <v>-1410120</v>
          </cell>
          <cell r="AC522" t="str">
            <v>Силовое электрооборудование и освещение</v>
          </cell>
        </row>
        <row r="523">
          <cell r="A523">
            <v>2008</v>
          </cell>
          <cell r="O523">
            <v>-2739650</v>
          </cell>
          <cell r="AC523" t="str">
            <v>Отопление и вентиляция (вентиляция)</v>
          </cell>
        </row>
        <row r="524">
          <cell r="A524">
            <v>2008</v>
          </cell>
          <cell r="O524">
            <v>-1862360</v>
          </cell>
          <cell r="AC524" t="str">
            <v>Силовое электрооборудование и освещение</v>
          </cell>
        </row>
        <row r="525">
          <cell r="A525">
            <v>2008</v>
          </cell>
          <cell r="O525">
            <v>-3163050</v>
          </cell>
          <cell r="AC525" t="str">
            <v>Отопление и вентиляция (вентиляция)</v>
          </cell>
        </row>
        <row r="526">
          <cell r="A526">
            <v>2008</v>
          </cell>
          <cell r="O526">
            <v>-931970</v>
          </cell>
          <cell r="AC526" t="str">
            <v>Силовое электрооборудование и освещение</v>
          </cell>
        </row>
        <row r="527">
          <cell r="A527">
            <v>2008</v>
          </cell>
          <cell r="O527">
            <v>-2334080</v>
          </cell>
          <cell r="AC527" t="str">
            <v>Отопление и вентиляция (вентиляция)</v>
          </cell>
        </row>
        <row r="528">
          <cell r="A528">
            <v>2008</v>
          </cell>
          <cell r="O528">
            <v>-990740</v>
          </cell>
          <cell r="AC528" t="str">
            <v>Силовое электрооборудование и освещение</v>
          </cell>
        </row>
        <row r="529">
          <cell r="A529">
            <v>2008</v>
          </cell>
          <cell r="O529">
            <v>-3256980</v>
          </cell>
          <cell r="AC529" t="str">
            <v>Система вентиляции и кондиционирования</v>
          </cell>
        </row>
        <row r="530">
          <cell r="A530">
            <v>2008</v>
          </cell>
          <cell r="O530">
            <v>-462960</v>
          </cell>
          <cell r="AC530" t="str">
            <v>Силовое электрооборудование и освещение</v>
          </cell>
        </row>
        <row r="531">
          <cell r="A531">
            <v>2008</v>
          </cell>
          <cell r="O531">
            <v>-2360500</v>
          </cell>
          <cell r="AC531" t="str">
            <v>Система вентиляции и кондиционирования</v>
          </cell>
        </row>
        <row r="532">
          <cell r="A532">
            <v>2008</v>
          </cell>
          <cell r="O532">
            <v>-1284920</v>
          </cell>
          <cell r="AC532" t="str">
            <v>Силовое электрооборудование и освещение</v>
          </cell>
        </row>
        <row r="533">
          <cell r="A533">
            <v>2008</v>
          </cell>
          <cell r="O533">
            <v>-3490760</v>
          </cell>
          <cell r="AC533" t="str">
            <v>Система вентиляции и кондиционирования</v>
          </cell>
        </row>
        <row r="534">
          <cell r="A534">
            <v>2008</v>
          </cell>
          <cell r="O534">
            <v>-13229068.61</v>
          </cell>
          <cell r="AC534" t="str">
            <v>Лифты-оборудование и монтаж</v>
          </cell>
        </row>
        <row r="535">
          <cell r="A535">
            <v>2008</v>
          </cell>
          <cell r="O535">
            <v>-5419066.28</v>
          </cell>
          <cell r="AC535" t="str">
            <v>Технологическое оборудование столовой</v>
          </cell>
        </row>
        <row r="536">
          <cell r="A536">
            <v>2008</v>
          </cell>
          <cell r="O536">
            <v>-414490</v>
          </cell>
          <cell r="AC536" t="str">
            <v>Временные здания и сооружения (мойка колес)</v>
          </cell>
        </row>
        <row r="537">
          <cell r="A537">
            <v>2008</v>
          </cell>
          <cell r="O537">
            <v>-288916</v>
          </cell>
          <cell r="AC537" t="str">
            <v>Временные здания и сооружения (мойка колес)</v>
          </cell>
        </row>
        <row r="538">
          <cell r="A538">
            <v>2008</v>
          </cell>
          <cell r="O538">
            <v>-64887</v>
          </cell>
          <cell r="AC538" t="str">
            <v>Временные здания и сооружения (мойка колес)</v>
          </cell>
        </row>
        <row r="539">
          <cell r="A539">
            <v>2008</v>
          </cell>
          <cell r="O539">
            <v>-55136</v>
          </cell>
          <cell r="AC539" t="str">
            <v>Временные здания и сооружения (мойка колес)</v>
          </cell>
        </row>
        <row r="540">
          <cell r="A540">
            <v>2008</v>
          </cell>
          <cell r="O540">
            <v>-62604</v>
          </cell>
          <cell r="AC540" t="str">
            <v>Временные здания и сооружения (мойка колес)</v>
          </cell>
        </row>
        <row r="541">
          <cell r="A541">
            <v>2008</v>
          </cell>
          <cell r="O541">
            <v>-40441</v>
          </cell>
          <cell r="AC541" t="str">
            <v>Временные здания и сооружения (мойка колес)</v>
          </cell>
        </row>
        <row r="542">
          <cell r="A542">
            <v>2008</v>
          </cell>
          <cell r="O542">
            <v>-7482</v>
          </cell>
          <cell r="AC542" t="str">
            <v>Временные здания и сооружения (мойка колес)</v>
          </cell>
        </row>
        <row r="543">
          <cell r="A543">
            <v>2008</v>
          </cell>
          <cell r="O543">
            <v>-185358</v>
          </cell>
          <cell r="AC543" t="str">
            <v>Временные здания и сооружения (мойка колес)</v>
          </cell>
        </row>
        <row r="544">
          <cell r="A544">
            <v>2008</v>
          </cell>
          <cell r="O544">
            <v>-16922</v>
          </cell>
          <cell r="AC544" t="str">
            <v>Временные здания и сооружения (мойка колес)</v>
          </cell>
        </row>
        <row r="545">
          <cell r="A545">
            <v>2008</v>
          </cell>
          <cell r="O545">
            <v>-14069</v>
          </cell>
          <cell r="AC545" t="str">
            <v>Временные здания и сооружения (мойка колес)</v>
          </cell>
        </row>
        <row r="546">
          <cell r="A546">
            <v>2008</v>
          </cell>
          <cell r="O546">
            <v>-2853</v>
          </cell>
          <cell r="AC546" t="str">
            <v>Временные здания и сооружения (мойка колес)</v>
          </cell>
        </row>
        <row r="547">
          <cell r="A547">
            <v>2008</v>
          </cell>
          <cell r="O547">
            <v>-133720</v>
          </cell>
          <cell r="AC547" t="str">
            <v>Временные здания и сооружения (мойка колес)</v>
          </cell>
        </row>
        <row r="548">
          <cell r="A548">
            <v>2008</v>
          </cell>
          <cell r="O548">
            <v>-99271</v>
          </cell>
          <cell r="AC548" t="str">
            <v>Временные здания и сооружения (мойка колес)</v>
          </cell>
        </row>
        <row r="549">
          <cell r="A549">
            <v>2008</v>
          </cell>
        </row>
        <row r="550">
          <cell r="A550">
            <v>2008</v>
          </cell>
          <cell r="O550">
            <v>49432297.34</v>
          </cell>
          <cell r="AC550" t="str">
            <v>Наружные сети электроснабжения</v>
          </cell>
        </row>
        <row r="551">
          <cell r="A551">
            <v>2008</v>
          </cell>
        </row>
        <row r="552">
          <cell r="A552">
            <v>2009</v>
          </cell>
          <cell r="O552">
            <v>69010.47</v>
          </cell>
          <cell r="AC552" t="str">
            <v>Общестроительные работы (внутренняя отделка)</v>
          </cell>
        </row>
        <row r="553">
          <cell r="A553">
            <v>2009</v>
          </cell>
          <cell r="O553">
            <v>2160.15</v>
          </cell>
          <cell r="AC553" t="str">
            <v>Общестроительные работы (внутренняя отделка)</v>
          </cell>
        </row>
        <row r="554">
          <cell r="A554">
            <v>2009</v>
          </cell>
          <cell r="O554">
            <v>8465.51</v>
          </cell>
          <cell r="AC554" t="str">
            <v>Общестроительные работы (внутренняя отделка)</v>
          </cell>
        </row>
        <row r="555">
          <cell r="A555">
            <v>2009</v>
          </cell>
          <cell r="O555">
            <v>1854.15</v>
          </cell>
          <cell r="AC555" t="str">
            <v>Общестроительные работы (внутренняя отделка)</v>
          </cell>
        </row>
        <row r="556">
          <cell r="A556">
            <v>2009</v>
          </cell>
          <cell r="O556">
            <v>7266.27</v>
          </cell>
          <cell r="AC556" t="str">
            <v>Общестроительные работы (внутренняя отделка)</v>
          </cell>
        </row>
        <row r="557">
          <cell r="A557">
            <v>2009</v>
          </cell>
        </row>
        <row r="558">
          <cell r="A558">
            <v>2009</v>
          </cell>
          <cell r="O558">
            <v>159285.24</v>
          </cell>
          <cell r="AC558" t="str">
            <v>Общестроительные работы (перегородки)</v>
          </cell>
        </row>
        <row r="559">
          <cell r="A559">
            <v>2009</v>
          </cell>
          <cell r="O559">
            <v>13965.96</v>
          </cell>
          <cell r="AC559" t="str">
            <v>Общестроительные работы (стены и колонны)</v>
          </cell>
        </row>
        <row r="560">
          <cell r="A560">
            <v>2009</v>
          </cell>
          <cell r="O560">
            <v>97411.4</v>
          </cell>
          <cell r="AC560" t="str">
            <v>Общестроительные работы (стены и колонны)</v>
          </cell>
        </row>
        <row r="561">
          <cell r="A561">
            <v>2009</v>
          </cell>
          <cell r="O561">
            <v>3770.95</v>
          </cell>
          <cell r="AC561" t="str">
            <v>Общестроительные работы (внутренняя отделка)</v>
          </cell>
        </row>
        <row r="562">
          <cell r="A562">
            <v>2009</v>
          </cell>
          <cell r="O562">
            <v>1822.86</v>
          </cell>
          <cell r="AC562" t="str">
            <v>Общестроительные работы (внутренняя отделка)</v>
          </cell>
        </row>
        <row r="563">
          <cell r="A563">
            <v>2009</v>
          </cell>
          <cell r="O563">
            <v>306951.4</v>
          </cell>
          <cell r="AC563" t="str">
            <v>Общестроительные работы (стены и колонны)</v>
          </cell>
        </row>
        <row r="564">
          <cell r="A564">
            <v>2009</v>
          </cell>
          <cell r="O564">
            <v>31423.57</v>
          </cell>
          <cell r="AC564" t="str">
            <v>Общестроительные работы (стены и колонны)</v>
          </cell>
        </row>
        <row r="565">
          <cell r="A565">
            <v>2009</v>
          </cell>
          <cell r="O565">
            <v>204359.9</v>
          </cell>
          <cell r="AC565" t="str">
            <v>Общестроительные работы (стены и колонны)</v>
          </cell>
        </row>
        <row r="566">
          <cell r="A566">
            <v>2009</v>
          </cell>
          <cell r="O566">
            <v>7820.14</v>
          </cell>
          <cell r="AC566" t="str">
            <v>Общестроительные работы (внутренняя отделка)</v>
          </cell>
        </row>
        <row r="567">
          <cell r="A567">
            <v>2009</v>
          </cell>
          <cell r="O567">
            <v>3779.93</v>
          </cell>
          <cell r="AC567" t="str">
            <v>Общестроительные работы (внутренняя отделка)</v>
          </cell>
        </row>
        <row r="568">
          <cell r="A568">
            <v>2009</v>
          </cell>
          <cell r="O568">
            <v>281471.99</v>
          </cell>
          <cell r="AC568" t="str">
            <v>Общестроительные работы (стены и колонны)</v>
          </cell>
        </row>
        <row r="569">
          <cell r="A569">
            <v>2009</v>
          </cell>
          <cell r="O569">
            <v>33418.35</v>
          </cell>
          <cell r="AC569" t="str">
            <v>Общестроительные работы (внутренняя отделка)</v>
          </cell>
        </row>
        <row r="570">
          <cell r="A570">
            <v>2009</v>
          </cell>
          <cell r="O570">
            <v>218664.78</v>
          </cell>
          <cell r="AC570" t="str">
            <v>Общестроительные работы (стены и колонны)</v>
          </cell>
        </row>
        <row r="571">
          <cell r="A571">
            <v>2009</v>
          </cell>
          <cell r="O571">
            <v>8425.42</v>
          </cell>
          <cell r="AC571" t="str">
            <v>Общестроительные работы (стены и колонны)</v>
          </cell>
        </row>
        <row r="572">
          <cell r="A572">
            <v>2009</v>
          </cell>
          <cell r="O572">
            <v>4072.47</v>
          </cell>
          <cell r="AC572" t="str">
            <v>Общестроительные работы (стены и колонны)</v>
          </cell>
        </row>
        <row r="573">
          <cell r="A573">
            <v>2009</v>
          </cell>
        </row>
        <row r="574">
          <cell r="A574">
            <v>2009</v>
          </cell>
          <cell r="O574">
            <v>13483.77</v>
          </cell>
          <cell r="AC574" t="str">
            <v>Лифты-оборудование и монтаж</v>
          </cell>
        </row>
        <row r="575">
          <cell r="A575">
            <v>2009</v>
          </cell>
          <cell r="O575">
            <v>1097.85</v>
          </cell>
          <cell r="AC575" t="str">
            <v>Общестроительные работы (перекрытия)</v>
          </cell>
        </row>
        <row r="576">
          <cell r="A576">
            <v>2009</v>
          </cell>
          <cell r="O576">
            <v>763.51</v>
          </cell>
          <cell r="AC576" t="str">
            <v>Общестроительные работы (перекрытия)</v>
          </cell>
        </row>
        <row r="577">
          <cell r="A577">
            <v>2009</v>
          </cell>
          <cell r="O577">
            <v>2448.37</v>
          </cell>
          <cell r="AC577" t="str">
            <v>Общестроительные работы (стены и колонны)</v>
          </cell>
        </row>
        <row r="578">
          <cell r="A578">
            <v>2009</v>
          </cell>
          <cell r="O578">
            <v>322.67</v>
          </cell>
          <cell r="AC578" t="str">
            <v>Общестроительные работы (стены и колонны)</v>
          </cell>
        </row>
        <row r="579">
          <cell r="A579">
            <v>2009</v>
          </cell>
          <cell r="O579">
            <v>521.76</v>
          </cell>
          <cell r="AC579" t="str">
            <v>Общестроительные работы (перекрытия)</v>
          </cell>
        </row>
        <row r="580">
          <cell r="A580">
            <v>2009</v>
          </cell>
          <cell r="O580">
            <v>1546.48</v>
          </cell>
          <cell r="AC580" t="str">
            <v>Общестроительные работы (перекрытия)</v>
          </cell>
        </row>
        <row r="581">
          <cell r="A581">
            <v>2009</v>
          </cell>
          <cell r="O581">
            <v>1879.62</v>
          </cell>
          <cell r="AC581" t="str">
            <v>Общестроительные работы (перекрытия)</v>
          </cell>
        </row>
        <row r="582">
          <cell r="A582">
            <v>2009</v>
          </cell>
          <cell r="O582">
            <v>1310.41</v>
          </cell>
          <cell r="AC582" t="str">
            <v>Общестроительные работы (перекрытия)</v>
          </cell>
        </row>
        <row r="583">
          <cell r="A583">
            <v>2009</v>
          </cell>
          <cell r="O583">
            <v>4201.51</v>
          </cell>
          <cell r="AC583" t="str">
            <v>Общестроительные работы (перекрытия)</v>
          </cell>
        </row>
        <row r="584">
          <cell r="A584">
            <v>2009</v>
          </cell>
          <cell r="O584">
            <v>553.74</v>
          </cell>
          <cell r="AC584" t="str">
            <v>Общестроительные работы (перекрытия)</v>
          </cell>
        </row>
        <row r="585">
          <cell r="A585">
            <v>2009</v>
          </cell>
          <cell r="O585">
            <v>893.09</v>
          </cell>
          <cell r="AC585" t="str">
            <v>Общестроительные работы (стены и колонны)</v>
          </cell>
        </row>
        <row r="586">
          <cell r="A586">
            <v>2009</v>
          </cell>
          <cell r="O586">
            <v>2657.65</v>
          </cell>
          <cell r="AC586" t="str">
            <v>Общестроительные работы (стены и колонны)</v>
          </cell>
        </row>
        <row r="587">
          <cell r="A587">
            <v>2009</v>
          </cell>
          <cell r="O587">
            <v>520.11</v>
          </cell>
          <cell r="AC587" t="str">
            <v>Общестроительные работы (стены и колонны)</v>
          </cell>
        </row>
        <row r="588">
          <cell r="A588">
            <v>2009</v>
          </cell>
          <cell r="O588">
            <v>413.81</v>
          </cell>
          <cell r="AC588" t="str">
            <v>Общестроительные работы (стены и колонны)</v>
          </cell>
        </row>
        <row r="589">
          <cell r="A589">
            <v>2009</v>
          </cell>
          <cell r="O589">
            <v>571.67</v>
          </cell>
          <cell r="AC589" t="str">
            <v>Общестроительные работы (стены и колонны)</v>
          </cell>
        </row>
        <row r="590">
          <cell r="A590">
            <v>2009</v>
          </cell>
          <cell r="O590">
            <v>75.69</v>
          </cell>
          <cell r="AC590" t="str">
            <v>Общестроительные работы (перекрытия)</v>
          </cell>
        </row>
        <row r="591">
          <cell r="A591">
            <v>2009</v>
          </cell>
          <cell r="O591">
            <v>1557.38</v>
          </cell>
          <cell r="AC591" t="str">
            <v>Общестроительные работы (стены и колонны)</v>
          </cell>
        </row>
        <row r="592">
          <cell r="A592">
            <v>2009</v>
          </cell>
          <cell r="O592">
            <v>2829.52</v>
          </cell>
          <cell r="AC592" t="str">
            <v>Общестроительные работы (стены и колонны)</v>
          </cell>
        </row>
        <row r="593">
          <cell r="A593">
            <v>2009</v>
          </cell>
          <cell r="O593">
            <v>34735.65</v>
          </cell>
          <cell r="AC593" t="str">
            <v>Общестроительные работы (стены и колонны)</v>
          </cell>
        </row>
        <row r="594">
          <cell r="A594">
            <v>2009</v>
          </cell>
          <cell r="O594">
            <v>895.59</v>
          </cell>
          <cell r="AC594" t="str">
            <v>Общестроительные работы (стены и колонны)</v>
          </cell>
        </row>
        <row r="595">
          <cell r="A595">
            <v>2009</v>
          </cell>
          <cell r="O595">
            <v>16976.01</v>
          </cell>
          <cell r="AC595" t="str">
            <v>Общестроительные работы (стены и колонны)</v>
          </cell>
        </row>
        <row r="596">
          <cell r="A596">
            <v>2009</v>
          </cell>
          <cell r="O596">
            <v>51568.64</v>
          </cell>
          <cell r="AC596" t="str">
            <v>Общестроительные работы (стены и колонны)</v>
          </cell>
        </row>
        <row r="597">
          <cell r="A597">
            <v>2009</v>
          </cell>
          <cell r="O597">
            <v>6484.1</v>
          </cell>
          <cell r="AC597" t="str">
            <v>Общестроительные работы (стены и колонны)</v>
          </cell>
        </row>
        <row r="598">
          <cell r="A598">
            <v>2009</v>
          </cell>
          <cell r="O598">
            <v>3626.39</v>
          </cell>
          <cell r="AC598" t="str">
            <v>Общестроительные работы (стены и колонны)</v>
          </cell>
        </row>
        <row r="599">
          <cell r="A599">
            <v>2009</v>
          </cell>
          <cell r="O599">
            <v>3487</v>
          </cell>
          <cell r="AC599" t="str">
            <v>Общестроительные работы (стены и колонны)</v>
          </cell>
        </row>
        <row r="600">
          <cell r="A600">
            <v>2009</v>
          </cell>
          <cell r="O600">
            <v>10246.46</v>
          </cell>
          <cell r="AC600" t="str">
            <v>Общестроительные работы (стены и колонны)</v>
          </cell>
        </row>
        <row r="601">
          <cell r="A601">
            <v>2009</v>
          </cell>
          <cell r="O601">
            <v>953.74</v>
          </cell>
          <cell r="AC601" t="str">
            <v>Общестроительные работы (стены и колонны)</v>
          </cell>
        </row>
        <row r="602">
          <cell r="A602">
            <v>2009</v>
          </cell>
        </row>
        <row r="603">
          <cell r="A603">
            <v>2009</v>
          </cell>
          <cell r="O603">
            <v>3001.18</v>
          </cell>
          <cell r="AC603" t="str">
            <v>Лифты-оборудование и монтаж</v>
          </cell>
        </row>
        <row r="604">
          <cell r="A604">
            <v>2009</v>
          </cell>
          <cell r="O604">
            <v>2386.67</v>
          </cell>
          <cell r="AC604" t="str">
            <v>Общестроительные работы (перекрытия)</v>
          </cell>
        </row>
        <row r="605">
          <cell r="A605">
            <v>2009</v>
          </cell>
          <cell r="O605">
            <v>673.06</v>
          </cell>
          <cell r="AC605" t="str">
            <v>Общестроительные работы (перекрытия)</v>
          </cell>
        </row>
        <row r="606">
          <cell r="A606">
            <v>2009</v>
          </cell>
          <cell r="O606">
            <v>154.99</v>
          </cell>
          <cell r="AC606" t="str">
            <v>Общестроительные работы (перекрытия)</v>
          </cell>
        </row>
        <row r="607">
          <cell r="A607">
            <v>2009</v>
          </cell>
          <cell r="O607">
            <v>6047.52</v>
          </cell>
          <cell r="AC607" t="str">
            <v>Общестроительные работы (перекрытия)</v>
          </cell>
        </row>
        <row r="608">
          <cell r="A608">
            <v>2009</v>
          </cell>
          <cell r="O608">
            <v>800.76</v>
          </cell>
          <cell r="AC608" t="str">
            <v>Лифты-оборудование и монтаж</v>
          </cell>
        </row>
        <row r="609">
          <cell r="A609">
            <v>2009</v>
          </cell>
          <cell r="O609">
            <v>74739.65</v>
          </cell>
          <cell r="AC609" t="str">
            <v>Лифты-оборудование и монтаж</v>
          </cell>
        </row>
        <row r="610">
          <cell r="A610">
            <v>2009</v>
          </cell>
          <cell r="O610">
            <v>1922.48</v>
          </cell>
          <cell r="AC610" t="str">
            <v>Лифты-оборудование и монтаж</v>
          </cell>
        </row>
        <row r="611">
          <cell r="A611">
            <v>2009</v>
          </cell>
          <cell r="O611">
            <v>297535.42</v>
          </cell>
          <cell r="AC611" t="str">
            <v>Лифты-оборудование и монтаж</v>
          </cell>
        </row>
        <row r="612">
          <cell r="A612">
            <v>2009</v>
          </cell>
          <cell r="O612">
            <v>5935.75</v>
          </cell>
          <cell r="AC612" t="str">
            <v>Лифты-оборудование и монтаж</v>
          </cell>
        </row>
        <row r="613">
          <cell r="A613">
            <v>2009</v>
          </cell>
        </row>
        <row r="614">
          <cell r="A614">
            <v>2009</v>
          </cell>
          <cell r="O614">
            <v>9659.66</v>
          </cell>
          <cell r="AC614" t="str">
            <v>Общестроительны работы (лестницы)</v>
          </cell>
        </row>
        <row r="615">
          <cell r="A615">
            <v>2009</v>
          </cell>
          <cell r="O615">
            <v>135390.38</v>
          </cell>
          <cell r="AC615" t="str">
            <v>Общестроительные работы (лестницы)</v>
          </cell>
        </row>
        <row r="616">
          <cell r="A616">
            <v>2009</v>
          </cell>
          <cell r="O616">
            <v>124814.04</v>
          </cell>
          <cell r="AC616" t="str">
            <v>Общестроительные работы (лестницы)</v>
          </cell>
        </row>
        <row r="617">
          <cell r="A617">
            <v>2009</v>
          </cell>
          <cell r="O617">
            <v>35180.46</v>
          </cell>
          <cell r="AC617" t="str">
            <v>Общестроительные работы (лестницы)</v>
          </cell>
        </row>
        <row r="618">
          <cell r="A618">
            <v>2009</v>
          </cell>
          <cell r="O618">
            <v>11184.92</v>
          </cell>
          <cell r="AC618" t="str">
            <v>Общестроительные работы (лестницы)</v>
          </cell>
        </row>
        <row r="619">
          <cell r="A619">
            <v>2009</v>
          </cell>
          <cell r="O619">
            <v>30187.56</v>
          </cell>
          <cell r="AC619" t="str">
            <v>Общестроительные работы (лестницы)</v>
          </cell>
        </row>
        <row r="620">
          <cell r="A620">
            <v>2009</v>
          </cell>
          <cell r="O620">
            <v>28003.53</v>
          </cell>
          <cell r="AC620" t="str">
            <v>Общестроительные работы (лестницы)</v>
          </cell>
        </row>
        <row r="621">
          <cell r="A621">
            <v>2009</v>
          </cell>
          <cell r="O621">
            <v>3936.72</v>
          </cell>
          <cell r="AC621" t="str">
            <v>Общестроительные работы (лестницы)</v>
          </cell>
        </row>
        <row r="622">
          <cell r="A622">
            <v>2009</v>
          </cell>
          <cell r="O622">
            <v>223804.07</v>
          </cell>
          <cell r="AC622" t="str">
            <v>Общестроительные работы (лестницы)</v>
          </cell>
        </row>
        <row r="623">
          <cell r="A623">
            <v>2009</v>
          </cell>
          <cell r="O623">
            <v>46698.89</v>
          </cell>
          <cell r="AC623" t="str">
            <v>Общестроительные работы (лестницы)</v>
          </cell>
        </row>
        <row r="624">
          <cell r="A624">
            <v>2009</v>
          </cell>
          <cell r="O624">
            <v>73721.94</v>
          </cell>
          <cell r="AC624" t="str">
            <v>Общестроительные работы (лестницы)</v>
          </cell>
        </row>
        <row r="625">
          <cell r="A625">
            <v>2009</v>
          </cell>
          <cell r="O625">
            <v>22281.41</v>
          </cell>
          <cell r="AC625" t="str">
            <v>Общестроительные работы (лестницы)</v>
          </cell>
        </row>
        <row r="626">
          <cell r="A626">
            <v>2009</v>
          </cell>
          <cell r="O626">
            <v>44055</v>
          </cell>
          <cell r="AC626" t="str">
            <v>Общестроительные работы (лестницы)</v>
          </cell>
        </row>
        <row r="627">
          <cell r="A627">
            <v>2009</v>
          </cell>
          <cell r="O627">
            <v>6279.2</v>
          </cell>
          <cell r="AC627" t="str">
            <v>Общестроительные работы (лестницы)</v>
          </cell>
        </row>
        <row r="628">
          <cell r="A628">
            <v>2009</v>
          </cell>
          <cell r="O628">
            <v>1970.64</v>
          </cell>
          <cell r="AC628" t="str">
            <v>Общестроительные работы (лестницы)</v>
          </cell>
        </row>
        <row r="629">
          <cell r="A629">
            <v>2009</v>
          </cell>
          <cell r="O629">
            <v>30387.59</v>
          </cell>
          <cell r="AC629" t="str">
            <v>Общестроительные работы (лестницы)</v>
          </cell>
        </row>
        <row r="630">
          <cell r="A630">
            <v>2009</v>
          </cell>
          <cell r="O630">
            <v>6214.55</v>
          </cell>
          <cell r="AC630" t="str">
            <v>Общестроительные работы (лестницы)</v>
          </cell>
        </row>
        <row r="631">
          <cell r="A631">
            <v>2009</v>
          </cell>
          <cell r="O631">
            <v>6689.62</v>
          </cell>
          <cell r="AC631" t="str">
            <v>Общестроительные работы (лестницы)</v>
          </cell>
        </row>
        <row r="632">
          <cell r="A632">
            <v>2009</v>
          </cell>
          <cell r="O632">
            <v>1207.11</v>
          </cell>
          <cell r="AC632" t="str">
            <v>Общестроительные работы (лестницы)</v>
          </cell>
        </row>
        <row r="633">
          <cell r="A633">
            <v>2009</v>
          </cell>
          <cell r="O633">
            <v>14552.77</v>
          </cell>
          <cell r="AC633" t="str">
            <v>Общестроительные работы (лестницы)</v>
          </cell>
        </row>
        <row r="634">
          <cell r="A634">
            <v>2009</v>
          </cell>
          <cell r="O634">
            <v>1898.14</v>
          </cell>
          <cell r="AC634" t="str">
            <v>Общестроительные работы (лестницы)</v>
          </cell>
        </row>
        <row r="635">
          <cell r="A635">
            <v>2009</v>
          </cell>
          <cell r="O635">
            <v>23247.83</v>
          </cell>
          <cell r="AC635" t="str">
            <v>Общестроительные работы (лестницы)</v>
          </cell>
        </row>
        <row r="636">
          <cell r="A636">
            <v>2009</v>
          </cell>
          <cell r="O636">
            <v>3571.8</v>
          </cell>
          <cell r="AC636" t="str">
            <v>Общестроительные работы (лестницы)</v>
          </cell>
        </row>
        <row r="637">
          <cell r="A637">
            <v>2009</v>
          </cell>
          <cell r="O637">
            <v>3135</v>
          </cell>
          <cell r="AC637" t="str">
            <v>Общестроительные работы (лестницы)</v>
          </cell>
        </row>
        <row r="638">
          <cell r="A638">
            <v>2009</v>
          </cell>
          <cell r="AC638" t="str">
            <v>Общестроительные работы (лестницы)</v>
          </cell>
        </row>
        <row r="639">
          <cell r="A639">
            <v>2009</v>
          </cell>
          <cell r="O639">
            <v>603.89</v>
          </cell>
          <cell r="AC639" t="str">
            <v>Общестроительные работы (лестницы)</v>
          </cell>
        </row>
        <row r="640">
          <cell r="A640">
            <v>2009</v>
          </cell>
          <cell r="O640">
            <v>3378.25</v>
          </cell>
          <cell r="AC640" t="str">
            <v>Общестроительные работы (лестницы)</v>
          </cell>
        </row>
        <row r="641">
          <cell r="A641">
            <v>2009</v>
          </cell>
          <cell r="O641">
            <v>4261.9</v>
          </cell>
          <cell r="AC641" t="str">
            <v>Общестроительные работы (лестницы)</v>
          </cell>
        </row>
        <row r="642">
          <cell r="A642">
            <v>2009</v>
          </cell>
          <cell r="O642">
            <v>130.44</v>
          </cell>
          <cell r="AC642" t="str">
            <v>Общестроительные работы (лестницы)</v>
          </cell>
        </row>
        <row r="643">
          <cell r="A643">
            <v>2009</v>
          </cell>
          <cell r="O643">
            <v>65.61</v>
          </cell>
          <cell r="AC643" t="str">
            <v>Общестроительные работы (лестницы)</v>
          </cell>
        </row>
        <row r="644">
          <cell r="A644">
            <v>2009</v>
          </cell>
          <cell r="O644">
            <v>181.73</v>
          </cell>
          <cell r="AC644" t="str">
            <v>Общестроительные работы (лестницы)</v>
          </cell>
        </row>
        <row r="645">
          <cell r="A645">
            <v>2009</v>
          </cell>
          <cell r="O645">
            <v>2949.1</v>
          </cell>
          <cell r="AC645" t="str">
            <v>Общестроительные работы (лестницы)</v>
          </cell>
        </row>
        <row r="646">
          <cell r="A646">
            <v>2009</v>
          </cell>
          <cell r="O646">
            <v>382.2</v>
          </cell>
          <cell r="AC646" t="str">
            <v>Общестроительные работы (лестницы)</v>
          </cell>
        </row>
        <row r="647">
          <cell r="A647">
            <v>2009</v>
          </cell>
          <cell r="O647">
            <v>49.05</v>
          </cell>
          <cell r="AC647" t="str">
            <v>Общестроительные работы (лестницы)</v>
          </cell>
        </row>
        <row r="648">
          <cell r="A648">
            <v>2009</v>
          </cell>
          <cell r="O648">
            <v>158.09</v>
          </cell>
          <cell r="AC648" t="str">
            <v>Общестроительные работы (лестницы)</v>
          </cell>
        </row>
        <row r="649">
          <cell r="A649">
            <v>2009</v>
          </cell>
          <cell r="O649">
            <v>95.32</v>
          </cell>
          <cell r="AC649" t="str">
            <v>Общестроительные работы (лестницы)</v>
          </cell>
        </row>
        <row r="650">
          <cell r="A650">
            <v>2009</v>
          </cell>
          <cell r="O650">
            <v>34.13</v>
          </cell>
          <cell r="AC650" t="str">
            <v>Общестроительные работы (лестницы)</v>
          </cell>
        </row>
        <row r="651">
          <cell r="A651">
            <v>2009</v>
          </cell>
          <cell r="O651">
            <v>113.14</v>
          </cell>
          <cell r="AC651" t="str">
            <v>Общестроительные работы (лестницы)</v>
          </cell>
        </row>
        <row r="652">
          <cell r="A652">
            <v>2009</v>
          </cell>
          <cell r="O652">
            <v>15.23</v>
          </cell>
          <cell r="AC652" t="str">
            <v>Общестроительные работы (лестницы)</v>
          </cell>
        </row>
        <row r="653">
          <cell r="A653">
            <v>2009</v>
          </cell>
          <cell r="O653">
            <v>96.17</v>
          </cell>
          <cell r="AC653" t="str">
            <v>Общестроительные работы (лестницы)</v>
          </cell>
        </row>
        <row r="654">
          <cell r="A654">
            <v>2009</v>
          </cell>
          <cell r="O654">
            <v>197.49</v>
          </cell>
          <cell r="AC654" t="str">
            <v>Общестроительные работы (лестницы)</v>
          </cell>
        </row>
        <row r="655">
          <cell r="A655">
            <v>2009</v>
          </cell>
          <cell r="O655">
            <v>20356.13</v>
          </cell>
          <cell r="AC655" t="str">
            <v>Общестроительные работы (лестницы)</v>
          </cell>
        </row>
        <row r="656">
          <cell r="A656">
            <v>2009</v>
          </cell>
          <cell r="O656">
            <v>1449.86</v>
          </cell>
          <cell r="AC656" t="str">
            <v>Общестроительные работы (лестницы)</v>
          </cell>
        </row>
        <row r="657">
          <cell r="A657">
            <v>2009</v>
          </cell>
          <cell r="O657">
            <v>6028.23</v>
          </cell>
          <cell r="AC657" t="str">
            <v>Общестроительные работы (лестницы)</v>
          </cell>
        </row>
        <row r="658">
          <cell r="A658">
            <v>2009</v>
          </cell>
          <cell r="O658">
            <v>5691.37</v>
          </cell>
          <cell r="AC658" t="str">
            <v>Общестроительные работы (лестницы)</v>
          </cell>
        </row>
        <row r="659">
          <cell r="A659">
            <v>2009</v>
          </cell>
          <cell r="O659">
            <v>720.55</v>
          </cell>
          <cell r="AC659" t="str">
            <v>Общестроительные работы (лестницы)</v>
          </cell>
        </row>
        <row r="660">
          <cell r="A660">
            <v>2009</v>
          </cell>
          <cell r="O660">
            <v>390.8</v>
          </cell>
          <cell r="AC660" t="str">
            <v>Общестроительные работы (лестницы)</v>
          </cell>
        </row>
        <row r="661">
          <cell r="A661">
            <v>2009</v>
          </cell>
          <cell r="O661">
            <v>955.43</v>
          </cell>
          <cell r="AC661" t="str">
            <v>Общестроительные работы (лестницы)</v>
          </cell>
        </row>
        <row r="662">
          <cell r="A662">
            <v>2009</v>
          </cell>
          <cell r="O662">
            <v>196.84</v>
          </cell>
          <cell r="AC662" t="str">
            <v>Общестроительные работы (лестницы)</v>
          </cell>
        </row>
        <row r="663">
          <cell r="A663">
            <v>2009</v>
          </cell>
          <cell r="O663">
            <v>326.22</v>
          </cell>
          <cell r="AC663" t="str">
            <v>Общестроительные работы (лестницы)</v>
          </cell>
        </row>
        <row r="664">
          <cell r="A664">
            <v>2009</v>
          </cell>
          <cell r="O664">
            <v>2467.54</v>
          </cell>
          <cell r="AC664" t="str">
            <v>Общестроительные работы (лестницы)</v>
          </cell>
        </row>
        <row r="665">
          <cell r="A665">
            <v>2009</v>
          </cell>
          <cell r="O665">
            <v>1645.84</v>
          </cell>
          <cell r="AC665" t="str">
            <v>Общестроительные работы (лестницы)</v>
          </cell>
        </row>
        <row r="666">
          <cell r="A666">
            <v>2009</v>
          </cell>
          <cell r="O666">
            <v>861.34</v>
          </cell>
          <cell r="AC666" t="str">
            <v>Общестроительные работы (лестницы)</v>
          </cell>
        </row>
        <row r="667">
          <cell r="A667">
            <v>2009</v>
          </cell>
          <cell r="O667">
            <v>2762.71</v>
          </cell>
          <cell r="AC667" t="str">
            <v>Общестроительные работы (лестницы)</v>
          </cell>
        </row>
        <row r="668">
          <cell r="A668">
            <v>2009</v>
          </cell>
          <cell r="O668">
            <v>364.13</v>
          </cell>
          <cell r="AC668" t="str">
            <v>Общестроительные работы (лестницы)</v>
          </cell>
        </row>
        <row r="669">
          <cell r="A669">
            <v>2009</v>
          </cell>
          <cell r="O669">
            <v>1501.32</v>
          </cell>
          <cell r="AC669" t="str">
            <v>Общестроительные работы (лестницы)</v>
          </cell>
        </row>
        <row r="670">
          <cell r="A670">
            <v>2009</v>
          </cell>
          <cell r="O670">
            <v>3668.01</v>
          </cell>
          <cell r="AC670" t="str">
            <v>Общестроительные работы (лестницы)</v>
          </cell>
        </row>
        <row r="671">
          <cell r="A671">
            <v>2009</v>
          </cell>
          <cell r="O671">
            <v>13435.87</v>
          </cell>
          <cell r="AC671" t="str">
            <v>Общестроительные работы (лестницы)</v>
          </cell>
        </row>
        <row r="672">
          <cell r="A672">
            <v>2009</v>
          </cell>
          <cell r="O672">
            <v>9529.7</v>
          </cell>
          <cell r="AC672" t="str">
            <v>Общестроительные работы (лестницы)</v>
          </cell>
        </row>
        <row r="673">
          <cell r="A673">
            <v>2009</v>
          </cell>
          <cell r="O673">
            <v>3167.24</v>
          </cell>
          <cell r="AC673" t="str">
            <v>Общестроительные работы (лестницы)</v>
          </cell>
        </row>
        <row r="674">
          <cell r="A674">
            <v>2009</v>
          </cell>
          <cell r="O674">
            <v>434.24</v>
          </cell>
          <cell r="AC674" t="str">
            <v>Общестроительные работы (лестницы)</v>
          </cell>
        </row>
        <row r="675">
          <cell r="A675">
            <v>2009</v>
          </cell>
          <cell r="O675">
            <v>3380.77</v>
          </cell>
          <cell r="AC675" t="str">
            <v>Общестроительные работы (лестницы)</v>
          </cell>
        </row>
        <row r="676">
          <cell r="A676">
            <v>2009</v>
          </cell>
          <cell r="O676">
            <v>599.36</v>
          </cell>
          <cell r="AC676" t="str">
            <v>Общестроительные работы (лестницы)</v>
          </cell>
        </row>
        <row r="677">
          <cell r="A677">
            <v>2009</v>
          </cell>
          <cell r="O677">
            <v>328.06</v>
          </cell>
          <cell r="AC677" t="str">
            <v>Общестроительные работы (лестницы)</v>
          </cell>
        </row>
        <row r="678">
          <cell r="A678">
            <v>2009</v>
          </cell>
          <cell r="O678">
            <v>723.75</v>
          </cell>
          <cell r="AC678" t="str">
            <v>Общестроительные работы (лестницы)</v>
          </cell>
        </row>
        <row r="679">
          <cell r="A679">
            <v>2009</v>
          </cell>
          <cell r="O679">
            <v>2404.56</v>
          </cell>
          <cell r="AC679" t="str">
            <v>Общестроительные работы (лестницы)</v>
          </cell>
        </row>
        <row r="680">
          <cell r="A680">
            <v>2009</v>
          </cell>
          <cell r="O680">
            <v>1734.81</v>
          </cell>
          <cell r="AC680" t="str">
            <v>Общестроительные работы (лестницы)</v>
          </cell>
        </row>
        <row r="681">
          <cell r="A681">
            <v>2009</v>
          </cell>
          <cell r="O681">
            <v>1140.49</v>
          </cell>
          <cell r="AC681" t="str">
            <v>Общестроительные работы (лестницы)</v>
          </cell>
        </row>
        <row r="682">
          <cell r="A682">
            <v>2009</v>
          </cell>
          <cell r="O682">
            <v>3802.97</v>
          </cell>
          <cell r="AC682" t="str">
            <v>Общестроительные работы (лестницы)</v>
          </cell>
        </row>
        <row r="683">
          <cell r="A683">
            <v>2009</v>
          </cell>
          <cell r="O683">
            <v>511.7</v>
          </cell>
          <cell r="AC683" t="str">
            <v>Общестроительные работы (лестницы)</v>
          </cell>
        </row>
        <row r="684">
          <cell r="A684">
            <v>2009</v>
          </cell>
          <cell r="O684">
            <v>1462.62</v>
          </cell>
          <cell r="AC684" t="str">
            <v>Общестроительные работы (лестницы)</v>
          </cell>
        </row>
        <row r="685">
          <cell r="A685">
            <v>2009</v>
          </cell>
          <cell r="O685">
            <v>4796.6</v>
          </cell>
          <cell r="AC685" t="str">
            <v>Общестроительные работы (лестницы)</v>
          </cell>
        </row>
        <row r="686">
          <cell r="A686">
            <v>2009</v>
          </cell>
          <cell r="O686">
            <v>5894.61</v>
          </cell>
          <cell r="AC686" t="str">
            <v>Общестроительные работы (лестницы)</v>
          </cell>
        </row>
        <row r="687">
          <cell r="A687">
            <v>2009</v>
          </cell>
          <cell r="O687">
            <v>4119.1</v>
          </cell>
          <cell r="AC687" t="str">
            <v>Общестроительные работы (лестницы)</v>
          </cell>
        </row>
        <row r="688">
          <cell r="A688">
            <v>2009</v>
          </cell>
          <cell r="O688">
            <v>13209.01</v>
          </cell>
          <cell r="AC688" t="str">
            <v>Общестроительные работы (лестницы)</v>
          </cell>
        </row>
        <row r="689">
          <cell r="A689">
            <v>2009</v>
          </cell>
          <cell r="O689">
            <v>1740.92</v>
          </cell>
          <cell r="AC689" t="str">
            <v>Общестроительные работы (лестницы)</v>
          </cell>
        </row>
        <row r="690">
          <cell r="A690">
            <v>2009</v>
          </cell>
          <cell r="O690">
            <v>2800.54</v>
          </cell>
          <cell r="AC690" t="str">
            <v>Общестроительные работы (лестницы)</v>
          </cell>
        </row>
        <row r="691">
          <cell r="A691">
            <v>2009</v>
          </cell>
          <cell r="O691">
            <v>10073.1</v>
          </cell>
          <cell r="AC691" t="str">
            <v>Общестроительные работы (лестницы)</v>
          </cell>
        </row>
        <row r="692">
          <cell r="A692">
            <v>2009</v>
          </cell>
          <cell r="O692">
            <v>4980.2</v>
          </cell>
          <cell r="AC692" t="str">
            <v>Общестроительные работы (лестницы)</v>
          </cell>
        </row>
        <row r="693">
          <cell r="A693">
            <v>2009</v>
          </cell>
          <cell r="O693">
            <v>5175.91</v>
          </cell>
          <cell r="AC693" t="str">
            <v>Общестроительные работы (лестницы)</v>
          </cell>
        </row>
        <row r="694">
          <cell r="A694">
            <v>2009</v>
          </cell>
          <cell r="O694">
            <v>1139.17</v>
          </cell>
          <cell r="AC694" t="str">
            <v>Общестроительные работы (лестницы)</v>
          </cell>
        </row>
        <row r="695">
          <cell r="A695">
            <v>2009</v>
          </cell>
          <cell r="O695">
            <v>269.51</v>
          </cell>
          <cell r="AC695" t="str">
            <v>Общестроительные работы (лестницы)</v>
          </cell>
        </row>
        <row r="696">
          <cell r="A696">
            <v>2009</v>
          </cell>
          <cell r="O696">
            <v>753.05</v>
          </cell>
          <cell r="AC696" t="str">
            <v>Общестроительные работы (лестницы)</v>
          </cell>
        </row>
        <row r="697">
          <cell r="A697">
            <v>2009</v>
          </cell>
          <cell r="O697">
            <v>619.57</v>
          </cell>
          <cell r="AC697" t="str">
            <v>Общестроительные работы (лестницы)</v>
          </cell>
        </row>
        <row r="698">
          <cell r="A698">
            <v>2009</v>
          </cell>
          <cell r="O698">
            <v>352.41</v>
          </cell>
          <cell r="AC698" t="str">
            <v>Общестроительные работы (лестницы)</v>
          </cell>
        </row>
        <row r="699">
          <cell r="A699">
            <v>2009</v>
          </cell>
          <cell r="O699">
            <v>1175.45</v>
          </cell>
          <cell r="AC699" t="str">
            <v>Общестроительные работы (лестницы)</v>
          </cell>
        </row>
        <row r="700">
          <cell r="A700">
            <v>2009</v>
          </cell>
          <cell r="O700">
            <v>158.15</v>
          </cell>
          <cell r="AC700" t="str">
            <v>Общестроительные работы (лестницы)</v>
          </cell>
        </row>
        <row r="701">
          <cell r="A701">
            <v>2009</v>
          </cell>
          <cell r="O701">
            <v>458.09</v>
          </cell>
          <cell r="AC701" t="str">
            <v>Общестроительные работы (лестницы)</v>
          </cell>
        </row>
        <row r="702">
          <cell r="A702">
            <v>2009</v>
          </cell>
          <cell r="O702">
            <v>1213.28</v>
          </cell>
          <cell r="AC702" t="str">
            <v>Общестроительные работы (лестницы)</v>
          </cell>
        </row>
        <row r="703">
          <cell r="A703">
            <v>2009</v>
          </cell>
          <cell r="O703">
            <v>20356.13</v>
          </cell>
          <cell r="AC703" t="str">
            <v>Общестроительные работы (лестницы)</v>
          </cell>
        </row>
        <row r="704">
          <cell r="A704">
            <v>2009</v>
          </cell>
          <cell r="O704">
            <v>1449.86</v>
          </cell>
          <cell r="AC704" t="str">
            <v>Общестроительные работы (лестницы)</v>
          </cell>
        </row>
        <row r="705">
          <cell r="A705">
            <v>2009</v>
          </cell>
        </row>
        <row r="706">
          <cell r="A706">
            <v>2009</v>
          </cell>
          <cell r="O706">
            <v>32149.47</v>
          </cell>
          <cell r="AC706" t="str">
            <v>Отопление и вентиляция (система дымоудаления)</v>
          </cell>
        </row>
        <row r="707">
          <cell r="A707">
            <v>2009</v>
          </cell>
          <cell r="O707">
            <v>9495.59</v>
          </cell>
          <cell r="AC707" t="str">
            <v>Отопление и вентиляция (система дымоудаления)</v>
          </cell>
        </row>
        <row r="708">
          <cell r="A708">
            <v>2009</v>
          </cell>
          <cell r="O708">
            <v>3164.16</v>
          </cell>
          <cell r="AC708" t="str">
            <v>Общестроительные работы (перекрытия)</v>
          </cell>
        </row>
        <row r="709">
          <cell r="A709">
            <v>2009</v>
          </cell>
          <cell r="O709">
            <v>3971.68</v>
          </cell>
          <cell r="AC709" t="str">
            <v>Общестроительные работы (перекрытия)</v>
          </cell>
        </row>
        <row r="710">
          <cell r="A710">
            <v>2009</v>
          </cell>
          <cell r="O710">
            <v>1502.97</v>
          </cell>
          <cell r="AC710" t="str">
            <v>Общестроительные работы (перекрытия)</v>
          </cell>
        </row>
        <row r="711">
          <cell r="A711">
            <v>2009</v>
          </cell>
          <cell r="O711">
            <v>2200.79</v>
          </cell>
          <cell r="AC711" t="str">
            <v>Общестроительные работы (перекрытия)</v>
          </cell>
        </row>
        <row r="712">
          <cell r="A712">
            <v>2009</v>
          </cell>
          <cell r="O712">
            <v>1034.18</v>
          </cell>
          <cell r="AC712" t="str">
            <v>Общестроительные работы (перекрытия)</v>
          </cell>
        </row>
        <row r="713">
          <cell r="A713">
            <v>2009</v>
          </cell>
          <cell r="O713">
            <v>201.23</v>
          </cell>
          <cell r="AC713" t="str">
            <v>Общестроительные работы (перекрытия)</v>
          </cell>
        </row>
        <row r="714">
          <cell r="A714">
            <v>2009</v>
          </cell>
          <cell r="O714">
            <v>1530.72</v>
          </cell>
          <cell r="AC714" t="str">
            <v>Общестроительные работы (перекрытия)</v>
          </cell>
        </row>
        <row r="715">
          <cell r="A715">
            <v>2009</v>
          </cell>
          <cell r="O715">
            <v>5771.16</v>
          </cell>
          <cell r="AC715" t="str">
            <v>Общестроительные работы (перекрытия)</v>
          </cell>
        </row>
        <row r="716">
          <cell r="A716">
            <v>2009</v>
          </cell>
          <cell r="O716">
            <v>2640.48</v>
          </cell>
          <cell r="AC716" t="str">
            <v>Общестроительные работы (перекрытия)</v>
          </cell>
        </row>
        <row r="717">
          <cell r="A717">
            <v>2009</v>
          </cell>
          <cell r="O717">
            <v>10929.98</v>
          </cell>
          <cell r="AC717" t="str">
            <v>Общестроительные работы (кровля)</v>
          </cell>
        </row>
        <row r="718">
          <cell r="A718">
            <v>2009</v>
          </cell>
          <cell r="O718">
            <v>35397.35</v>
          </cell>
          <cell r="AC718" t="str">
            <v>Общестроительные работы (кровля)</v>
          </cell>
        </row>
        <row r="719">
          <cell r="A719">
            <v>2009</v>
          </cell>
          <cell r="O719">
            <v>47076.88</v>
          </cell>
          <cell r="AC719" t="str">
            <v>Общестроительные работы (кровля)</v>
          </cell>
        </row>
        <row r="720">
          <cell r="A720">
            <v>2009</v>
          </cell>
          <cell r="O720">
            <v>95541.03</v>
          </cell>
          <cell r="AC720" t="str">
            <v>Общестроительные работы (кровля)</v>
          </cell>
        </row>
        <row r="721">
          <cell r="A721">
            <v>2009</v>
          </cell>
          <cell r="O721">
            <v>52645.63</v>
          </cell>
          <cell r="AC721" t="str">
            <v>Общестроительные работы (кровля)</v>
          </cell>
        </row>
        <row r="722">
          <cell r="A722">
            <v>2009</v>
          </cell>
          <cell r="O722">
            <v>168855.36</v>
          </cell>
          <cell r="AC722" t="str">
            <v>Общестроительные работы (кровля)</v>
          </cell>
        </row>
        <row r="723">
          <cell r="A723">
            <v>2009</v>
          </cell>
          <cell r="O723">
            <v>11950.48</v>
          </cell>
          <cell r="AC723" t="str">
            <v>Общестроительные работы (кровля)</v>
          </cell>
        </row>
        <row r="724">
          <cell r="A724">
            <v>2009</v>
          </cell>
          <cell r="O724">
            <v>42845.04</v>
          </cell>
          <cell r="AC724" t="str">
            <v>Общестроительные работы (кровля)</v>
          </cell>
        </row>
        <row r="725">
          <cell r="A725">
            <v>2009</v>
          </cell>
          <cell r="O725">
            <v>95303.35</v>
          </cell>
          <cell r="AC725" t="str">
            <v>Общестроительные работы (кровля)</v>
          </cell>
        </row>
        <row r="726">
          <cell r="A726">
            <v>2009</v>
          </cell>
          <cell r="O726">
            <v>38169.56</v>
          </cell>
          <cell r="AC726" t="str">
            <v>Общестроительные работы (кровля)</v>
          </cell>
        </row>
        <row r="727">
          <cell r="A727">
            <v>2009</v>
          </cell>
          <cell r="O727">
            <v>36649.99</v>
          </cell>
          <cell r="AC727" t="str">
            <v>Общестроительные работы (кровля)</v>
          </cell>
        </row>
        <row r="728">
          <cell r="A728">
            <v>2009</v>
          </cell>
          <cell r="O728">
            <v>16502.83</v>
          </cell>
          <cell r="AC728" t="str">
            <v>Общестроительные работы (кровля)</v>
          </cell>
        </row>
        <row r="729">
          <cell r="A729">
            <v>2009</v>
          </cell>
          <cell r="O729">
            <v>31249.65</v>
          </cell>
          <cell r="AC729" t="str">
            <v>Общестроительные работы (кровля)</v>
          </cell>
        </row>
        <row r="730">
          <cell r="A730">
            <v>2009</v>
          </cell>
          <cell r="O730">
            <v>35917.9</v>
          </cell>
          <cell r="AC730" t="str">
            <v>Общестроительные работы (кровля)</v>
          </cell>
        </row>
        <row r="731">
          <cell r="A731">
            <v>2009</v>
          </cell>
          <cell r="O731">
            <v>1073.08</v>
          </cell>
          <cell r="AC731" t="str">
            <v>Общестроительные работы (кровля)</v>
          </cell>
        </row>
        <row r="732">
          <cell r="A732">
            <v>2009</v>
          </cell>
          <cell r="O732">
            <v>4064.06</v>
          </cell>
          <cell r="AC732" t="str">
            <v>Общестроительные работы (кровля)</v>
          </cell>
        </row>
        <row r="733">
          <cell r="A733">
            <v>2009</v>
          </cell>
        </row>
        <row r="734">
          <cell r="A734">
            <v>2009</v>
          </cell>
          <cell r="O734">
            <v>4975.03</v>
          </cell>
          <cell r="AC734" t="str">
            <v>Общестроительные работы (лестницы)</v>
          </cell>
        </row>
        <row r="735">
          <cell r="A735">
            <v>2009</v>
          </cell>
          <cell r="O735">
            <v>13406.25</v>
          </cell>
          <cell r="AC735" t="str">
            <v>Общестроительные работы (лестницы)</v>
          </cell>
        </row>
        <row r="736">
          <cell r="A736">
            <v>2009</v>
          </cell>
          <cell r="O736">
            <v>148520.4</v>
          </cell>
          <cell r="AC736" t="str">
            <v>Общестроительные работы (лестницы)</v>
          </cell>
        </row>
        <row r="737">
          <cell r="A737">
            <v>2009</v>
          </cell>
          <cell r="O737">
            <v>181317.23</v>
          </cell>
          <cell r="AC737" t="str">
            <v>Общестроительные работы (лестницы)</v>
          </cell>
        </row>
        <row r="738">
          <cell r="A738">
            <v>2009</v>
          </cell>
        </row>
        <row r="739">
          <cell r="A739">
            <v>2009</v>
          </cell>
          <cell r="O739">
            <v>34649.58</v>
          </cell>
          <cell r="AC739" t="str">
            <v>Общестроительные работы (внутренняя отделка)</v>
          </cell>
        </row>
        <row r="740">
          <cell r="A740">
            <v>2009</v>
          </cell>
          <cell r="O740">
            <v>31524.74</v>
          </cell>
          <cell r="AC740" t="str">
            <v>Общестроительные работы (внутренняя отделка)</v>
          </cell>
        </row>
        <row r="741">
          <cell r="A741">
            <v>2009</v>
          </cell>
          <cell r="O741">
            <v>38586.19</v>
          </cell>
          <cell r="AC741" t="str">
            <v>Общестроительные работы (внутренняя отделка)</v>
          </cell>
        </row>
        <row r="742">
          <cell r="A742">
            <v>2009</v>
          </cell>
          <cell r="O742">
            <v>8894.08</v>
          </cell>
          <cell r="AC742" t="str">
            <v>Общестроительные работы (внутренняя отделка)</v>
          </cell>
        </row>
        <row r="743">
          <cell r="A743">
            <v>2009</v>
          </cell>
          <cell r="O743">
            <v>36886.83</v>
          </cell>
          <cell r="AC743" t="str">
            <v>Общестроительные работы (внутренняя отделка)</v>
          </cell>
        </row>
        <row r="744">
          <cell r="A744">
            <v>2009</v>
          </cell>
          <cell r="O744">
            <v>4780.52</v>
          </cell>
          <cell r="AC744" t="str">
            <v>Общестроительные работы (внутренняя отделка)</v>
          </cell>
        </row>
        <row r="745">
          <cell r="A745">
            <v>2009</v>
          </cell>
          <cell r="O745">
            <v>2390.24</v>
          </cell>
          <cell r="AC745" t="str">
            <v>Общестроительные работы (внутренняя отделка)</v>
          </cell>
        </row>
        <row r="746">
          <cell r="A746">
            <v>2009</v>
          </cell>
          <cell r="O746">
            <v>21870.05</v>
          </cell>
          <cell r="AC746" t="str">
            <v>Общестроительные работы (внутренняя отделка)</v>
          </cell>
        </row>
        <row r="747">
          <cell r="A747">
            <v>2009</v>
          </cell>
          <cell r="O747">
            <v>68252.91</v>
          </cell>
          <cell r="AC747" t="str">
            <v>Общестроительные работы (внутренняя отделка)</v>
          </cell>
        </row>
        <row r="748">
          <cell r="A748">
            <v>2009</v>
          </cell>
        </row>
        <row r="749">
          <cell r="A749">
            <v>2009</v>
          </cell>
          <cell r="O749">
            <v>79409.78</v>
          </cell>
          <cell r="AC749" t="str">
            <v>Общестроительные работы (внутренняя отделка)</v>
          </cell>
        </row>
        <row r="750">
          <cell r="A750">
            <v>2009</v>
          </cell>
          <cell r="O750">
            <v>186714.82</v>
          </cell>
          <cell r="AC750" t="str">
            <v>Общестроительные работы (внутренняя отделка)</v>
          </cell>
        </row>
        <row r="751">
          <cell r="A751">
            <v>2009</v>
          </cell>
          <cell r="O751">
            <v>104202.06</v>
          </cell>
          <cell r="AC751" t="str">
            <v>Общестроительные работы (внутренняя отделка)</v>
          </cell>
        </row>
        <row r="752">
          <cell r="A752">
            <v>2009</v>
          </cell>
          <cell r="O752">
            <v>172225.42</v>
          </cell>
          <cell r="AC752" t="str">
            <v>Общестроительные работы (внутренняя отделка)</v>
          </cell>
        </row>
        <row r="753">
          <cell r="A753">
            <v>2009</v>
          </cell>
        </row>
        <row r="754">
          <cell r="A754">
            <v>2009</v>
          </cell>
          <cell r="O754">
            <v>55210.97</v>
          </cell>
          <cell r="AC754" t="str">
            <v>Общестроительные работы (полы)</v>
          </cell>
        </row>
        <row r="755">
          <cell r="A755">
            <v>2009</v>
          </cell>
          <cell r="O755">
            <v>2502.21</v>
          </cell>
          <cell r="AC755" t="str">
            <v>Общестроительные работы (полы)</v>
          </cell>
        </row>
        <row r="756">
          <cell r="A756">
            <v>2009</v>
          </cell>
          <cell r="O756">
            <v>54577.17</v>
          </cell>
          <cell r="AC756" t="str">
            <v>Общестроительные работы (полы)</v>
          </cell>
        </row>
        <row r="757">
          <cell r="A757">
            <v>2009</v>
          </cell>
          <cell r="O757">
            <v>834.06</v>
          </cell>
          <cell r="AC757" t="str">
            <v>Общестроительные работы (полы)</v>
          </cell>
        </row>
        <row r="758">
          <cell r="A758">
            <v>2009</v>
          </cell>
          <cell r="O758">
            <v>416.71</v>
          </cell>
          <cell r="AC758" t="str">
            <v>Общестроительные работы (полы)</v>
          </cell>
        </row>
        <row r="759">
          <cell r="A759">
            <v>2009</v>
          </cell>
          <cell r="O759">
            <v>53743.11</v>
          </cell>
          <cell r="AC759" t="str">
            <v>Общестроительные работы (полы)</v>
          </cell>
        </row>
        <row r="760">
          <cell r="A760">
            <v>2009</v>
          </cell>
          <cell r="O760">
            <v>94851.4</v>
          </cell>
          <cell r="AC760" t="str">
            <v>Общестроительные работы (полы)</v>
          </cell>
        </row>
        <row r="761">
          <cell r="A761">
            <v>2009</v>
          </cell>
        </row>
        <row r="762">
          <cell r="A762">
            <v>2009</v>
          </cell>
          <cell r="O762">
            <v>3670.48</v>
          </cell>
          <cell r="AC762" t="str">
            <v>Общестроительные работы (лестницы)</v>
          </cell>
        </row>
        <row r="763">
          <cell r="A763">
            <v>2009</v>
          </cell>
          <cell r="O763">
            <v>9890.05</v>
          </cell>
          <cell r="AC763" t="str">
            <v>Общестроительные работы (внутренняя отделка)</v>
          </cell>
        </row>
        <row r="764">
          <cell r="A764">
            <v>2009</v>
          </cell>
          <cell r="O764">
            <v>109578.28</v>
          </cell>
          <cell r="AC764" t="str">
            <v>Общестроительные работы (внутренняя отделка)</v>
          </cell>
        </row>
        <row r="765">
          <cell r="A765">
            <v>2009</v>
          </cell>
          <cell r="O765">
            <v>133776.29</v>
          </cell>
          <cell r="AC765" t="str">
            <v>Общестроительные работы (внутренняя отделка)</v>
          </cell>
        </row>
        <row r="766">
          <cell r="A766">
            <v>2009</v>
          </cell>
        </row>
        <row r="767">
          <cell r="A767">
            <v>2009</v>
          </cell>
          <cell r="O767">
            <v>421009.05</v>
          </cell>
          <cell r="AC767" t="str">
            <v>Общестроительные работы (стены и колонны)</v>
          </cell>
        </row>
        <row r="768">
          <cell r="A768">
            <v>2009</v>
          </cell>
          <cell r="O768">
            <v>21448.1</v>
          </cell>
          <cell r="AC768" t="str">
            <v>Общестроительные работы (стены и колонны)</v>
          </cell>
        </row>
        <row r="769">
          <cell r="A769">
            <v>2009</v>
          </cell>
          <cell r="O769">
            <v>202639.6</v>
          </cell>
          <cell r="AC769" t="str">
            <v>Общестроительные работы (стены и колонны)</v>
          </cell>
        </row>
        <row r="770">
          <cell r="A770">
            <v>2009</v>
          </cell>
          <cell r="O770">
            <v>501832.65</v>
          </cell>
          <cell r="AC770" t="str">
            <v>Общестроительные работы (стены и колонны)</v>
          </cell>
        </row>
        <row r="771">
          <cell r="A771">
            <v>2009</v>
          </cell>
        </row>
        <row r="772">
          <cell r="A772">
            <v>2009</v>
          </cell>
          <cell r="O772">
            <v>30897.58</v>
          </cell>
          <cell r="AC772" t="str">
            <v>Общестроительные работы (стены и колонны)</v>
          </cell>
        </row>
        <row r="773">
          <cell r="A773">
            <v>2009</v>
          </cell>
          <cell r="O773">
            <v>2793.28</v>
          </cell>
          <cell r="AC773" t="str">
            <v>Общестроительные работы (стены и колонны)</v>
          </cell>
        </row>
        <row r="774">
          <cell r="A774">
            <v>2009</v>
          </cell>
          <cell r="O774">
            <v>127268.6</v>
          </cell>
          <cell r="AC774" t="str">
            <v>Общестроительные работы (стены и колонны)</v>
          </cell>
        </row>
        <row r="775">
          <cell r="A775">
            <v>2009</v>
          </cell>
          <cell r="O775">
            <v>19425.61</v>
          </cell>
          <cell r="AC775" t="str">
            <v>Общестроительные работы (стены и колонны)</v>
          </cell>
        </row>
        <row r="776">
          <cell r="A776">
            <v>2009</v>
          </cell>
          <cell r="O776">
            <v>31987.7</v>
          </cell>
          <cell r="AC776" t="str">
            <v>Общестроительные работы (кровля)</v>
          </cell>
        </row>
        <row r="777">
          <cell r="A777">
            <v>2009</v>
          </cell>
        </row>
        <row r="778">
          <cell r="A778">
            <v>2009</v>
          </cell>
          <cell r="O778">
            <v>108864.86</v>
          </cell>
          <cell r="AC778" t="str">
            <v>Общестроительные работы (перекрытия)</v>
          </cell>
        </row>
        <row r="779">
          <cell r="A779">
            <v>2009</v>
          </cell>
          <cell r="O779">
            <v>66416.76</v>
          </cell>
          <cell r="AC779" t="str">
            <v>Общестроительные работы (перекрытия)</v>
          </cell>
        </row>
        <row r="780">
          <cell r="A780">
            <v>2009</v>
          </cell>
          <cell r="O780">
            <v>255414.56</v>
          </cell>
          <cell r="AC780" t="str">
            <v>Общестроительные работы (перекрытия)</v>
          </cell>
        </row>
        <row r="781">
          <cell r="A781">
            <v>2009</v>
          </cell>
          <cell r="O781">
            <v>25965.78</v>
          </cell>
          <cell r="AC781" t="str">
            <v>Общестроительные работы (перекрытия)</v>
          </cell>
        </row>
        <row r="782">
          <cell r="A782">
            <v>2009</v>
          </cell>
          <cell r="O782">
            <v>48093.5</v>
          </cell>
          <cell r="AC782" t="str">
            <v>Общестроительные работы (перекрытия)</v>
          </cell>
        </row>
        <row r="783">
          <cell r="A783">
            <v>2009</v>
          </cell>
          <cell r="O783">
            <v>180138.62</v>
          </cell>
          <cell r="AC783" t="str">
            <v>Общестроительные работы (перекрытия)</v>
          </cell>
        </row>
        <row r="784">
          <cell r="A784">
            <v>2009</v>
          </cell>
          <cell r="O784">
            <v>56120.43</v>
          </cell>
          <cell r="AC784" t="str">
            <v>Общестроительные работы (перекрытия)</v>
          </cell>
        </row>
        <row r="785">
          <cell r="A785">
            <v>2009</v>
          </cell>
        </row>
        <row r="786">
          <cell r="A786">
            <v>2009</v>
          </cell>
          <cell r="O786">
            <v>10473.02</v>
          </cell>
          <cell r="AC786" t="str">
            <v>Общестроительные работы (стены и колонны)</v>
          </cell>
        </row>
        <row r="787">
          <cell r="A787">
            <v>2009</v>
          </cell>
          <cell r="O787">
            <v>335.27</v>
          </cell>
          <cell r="AC787" t="str">
            <v>Общестроительные работы (стены и колонны)</v>
          </cell>
        </row>
        <row r="788">
          <cell r="A788">
            <v>2009</v>
          </cell>
          <cell r="O788">
            <v>67.74</v>
          </cell>
          <cell r="AC788" t="str">
            <v>Общестроительные работы (стены и колонны)</v>
          </cell>
        </row>
        <row r="789">
          <cell r="A789">
            <v>2009</v>
          </cell>
          <cell r="O789">
            <v>1879.08</v>
          </cell>
          <cell r="AC789" t="str">
            <v>Общестроительные работы (стены и колонны)</v>
          </cell>
        </row>
        <row r="790">
          <cell r="A790">
            <v>2009</v>
          </cell>
          <cell r="O790">
            <v>256.43</v>
          </cell>
          <cell r="AC790" t="str">
            <v>Общестроительные работы (стены и колонны)</v>
          </cell>
        </row>
        <row r="791">
          <cell r="A791">
            <v>2009</v>
          </cell>
          <cell r="O791">
            <v>2110.88</v>
          </cell>
          <cell r="AC791" t="str">
            <v>Общестроительные работы (стены и колонны)</v>
          </cell>
        </row>
        <row r="792">
          <cell r="A792">
            <v>2009</v>
          </cell>
          <cell r="O792">
            <v>3247.63</v>
          </cell>
          <cell r="AC792" t="str">
            <v>Общестроительные работы (стены и колонны)</v>
          </cell>
        </row>
        <row r="793">
          <cell r="A793">
            <v>2009</v>
          </cell>
        </row>
        <row r="794">
          <cell r="A794">
            <v>2009</v>
          </cell>
          <cell r="O794">
            <v>298913.43</v>
          </cell>
          <cell r="AC794" t="str">
            <v>Общестроительные работы (стены и колонны)</v>
          </cell>
        </row>
        <row r="795">
          <cell r="A795">
            <v>2009</v>
          </cell>
          <cell r="O795">
            <v>83786.04</v>
          </cell>
          <cell r="AC795" t="str">
            <v>Общестроительные работы (стены и колонны)</v>
          </cell>
        </row>
        <row r="796">
          <cell r="A796">
            <v>2009</v>
          </cell>
          <cell r="O796">
            <v>61692.36</v>
          </cell>
          <cell r="AC796" t="str">
            <v>Общестроительные работы (стены и колонны)</v>
          </cell>
        </row>
        <row r="797">
          <cell r="A797">
            <v>2009</v>
          </cell>
          <cell r="O797">
            <v>8130.96</v>
          </cell>
          <cell r="AC797" t="str">
            <v>Общестроительные работы (стены и колонны)</v>
          </cell>
        </row>
        <row r="798">
          <cell r="A798">
            <v>2009</v>
          </cell>
          <cell r="O798">
            <v>160615.28</v>
          </cell>
          <cell r="AC798" t="str">
            <v>Общестроительные работы (стены и колонны)</v>
          </cell>
        </row>
        <row r="799">
          <cell r="A799">
            <v>2009</v>
          </cell>
          <cell r="O799">
            <v>15301.61</v>
          </cell>
          <cell r="AC799" t="str">
            <v>Общестроительные работы (стены и колонны)</v>
          </cell>
        </row>
        <row r="800">
          <cell r="A800">
            <v>2009</v>
          </cell>
          <cell r="O800">
            <v>67683.4</v>
          </cell>
          <cell r="AC800" t="str">
            <v>Общестроительные работы (стены и колонны)</v>
          </cell>
        </row>
        <row r="801">
          <cell r="A801">
            <v>2009</v>
          </cell>
          <cell r="O801">
            <v>168438.62</v>
          </cell>
          <cell r="AC801" t="str">
            <v>Общестроительные работы (стены и колонны)</v>
          </cell>
        </row>
        <row r="802">
          <cell r="A802">
            <v>2009</v>
          </cell>
          <cell r="O802">
            <v>120888.3</v>
          </cell>
          <cell r="AC802" t="str">
            <v>Общестроительные работы (стены и колонны)</v>
          </cell>
        </row>
        <row r="803">
          <cell r="A803">
            <v>2009</v>
          </cell>
        </row>
        <row r="804">
          <cell r="A804">
            <v>2009</v>
          </cell>
          <cell r="O804">
            <v>269154.61</v>
          </cell>
          <cell r="AC804" t="str">
            <v>Временные здания и сооружения</v>
          </cell>
        </row>
        <row r="805">
          <cell r="A805">
            <v>2009</v>
          </cell>
          <cell r="O805">
            <v>17776</v>
          </cell>
          <cell r="AC805" t="str">
            <v>Временные здания и сооружения</v>
          </cell>
        </row>
        <row r="806">
          <cell r="A806">
            <v>2009</v>
          </cell>
          <cell r="O806">
            <v>64240</v>
          </cell>
          <cell r="AC806" t="str">
            <v>Временные здания и сооружения</v>
          </cell>
        </row>
        <row r="807">
          <cell r="A807">
            <v>2009</v>
          </cell>
          <cell r="O807">
            <v>269173.74</v>
          </cell>
          <cell r="AC807" t="str">
            <v>Прочие затраты</v>
          </cell>
        </row>
        <row r="808">
          <cell r="A808">
            <v>2009</v>
          </cell>
        </row>
        <row r="809">
          <cell r="A809">
            <v>2009</v>
          </cell>
          <cell r="O809">
            <v>5503.94</v>
          </cell>
          <cell r="AC809" t="str">
            <v>Общестроительные работы (фундаменты)</v>
          </cell>
        </row>
        <row r="810">
          <cell r="A810">
            <v>2009</v>
          </cell>
          <cell r="O810">
            <v>25.19</v>
          </cell>
          <cell r="AC810" t="str">
            <v>Общестроительные работы (фундаменты)</v>
          </cell>
        </row>
        <row r="811">
          <cell r="A811">
            <v>2009</v>
          </cell>
          <cell r="O811">
            <v>6.66</v>
          </cell>
          <cell r="AC811" t="str">
            <v>Общестроительные работы (фундаменты)</v>
          </cell>
        </row>
        <row r="812">
          <cell r="A812">
            <v>2009</v>
          </cell>
          <cell r="O812">
            <v>830.31</v>
          </cell>
          <cell r="AC812" t="str">
            <v>Общестроительные работы (фундаменты)</v>
          </cell>
        </row>
        <row r="813">
          <cell r="A813">
            <v>2009</v>
          </cell>
          <cell r="O813">
            <v>417.7</v>
          </cell>
          <cell r="AC813" t="str">
            <v>Общестроительные работы (фундаменты)</v>
          </cell>
        </row>
        <row r="814">
          <cell r="A814">
            <v>2009</v>
          </cell>
          <cell r="O814">
            <v>1263.59</v>
          </cell>
          <cell r="AC814" t="str">
            <v>Общестроительные работы (фундаменты)</v>
          </cell>
        </row>
        <row r="815">
          <cell r="A815">
            <v>2009</v>
          </cell>
          <cell r="O815">
            <v>940.23</v>
          </cell>
          <cell r="AC815" t="str">
            <v>Общестроительные работы (фундаменты)</v>
          </cell>
        </row>
        <row r="816">
          <cell r="A816">
            <v>2009</v>
          </cell>
          <cell r="O816">
            <v>119.93</v>
          </cell>
          <cell r="AC816" t="str">
            <v>Общестроительные работы (фундаменты)</v>
          </cell>
        </row>
        <row r="817">
          <cell r="A817">
            <v>2009</v>
          </cell>
          <cell r="O817">
            <v>1822.46</v>
          </cell>
          <cell r="AC817" t="str">
            <v>Общестроительные работы (фундаменты)</v>
          </cell>
        </row>
        <row r="818">
          <cell r="A818">
            <v>2009</v>
          </cell>
          <cell r="O818">
            <v>1726.68</v>
          </cell>
          <cell r="AC818" t="str">
            <v>Общестроительные работы (фундаменты)</v>
          </cell>
        </row>
        <row r="819">
          <cell r="A819">
            <v>2009</v>
          </cell>
          <cell r="O819">
            <v>1222.29</v>
          </cell>
          <cell r="AC819" t="str">
            <v>Общестроительные работы (фундаменты)</v>
          </cell>
        </row>
        <row r="820">
          <cell r="A820">
            <v>2009</v>
          </cell>
          <cell r="O820">
            <v>155.9</v>
          </cell>
          <cell r="AC820" t="str">
            <v>Общестроительные работы (фундаменты)</v>
          </cell>
        </row>
        <row r="821">
          <cell r="A821">
            <v>2009</v>
          </cell>
          <cell r="O821">
            <v>2489.76</v>
          </cell>
          <cell r="AC821" t="str">
            <v>Общестроительные работы (фундаменты)</v>
          </cell>
        </row>
        <row r="822">
          <cell r="A822">
            <v>2009</v>
          </cell>
          <cell r="O822">
            <v>1769.09</v>
          </cell>
          <cell r="AC822" t="str">
            <v>Общестроительные работы (фундаменты)</v>
          </cell>
        </row>
        <row r="823">
          <cell r="A823">
            <v>2009</v>
          </cell>
          <cell r="O823">
            <v>2475.95</v>
          </cell>
          <cell r="AC823" t="str">
            <v>Общестроительные работы (фундаменты)</v>
          </cell>
        </row>
        <row r="824">
          <cell r="A824">
            <v>2009</v>
          </cell>
          <cell r="O824">
            <v>315.77</v>
          </cell>
          <cell r="AC824" t="str">
            <v>Общестроительные работы (фундаменты)</v>
          </cell>
        </row>
        <row r="825">
          <cell r="A825">
            <v>2009</v>
          </cell>
          <cell r="O825">
            <v>2552.63</v>
          </cell>
          <cell r="AC825" t="str">
            <v>Общестроительные работы (фундаменты)</v>
          </cell>
        </row>
        <row r="826">
          <cell r="A826">
            <v>2009</v>
          </cell>
          <cell r="O826">
            <v>716.06</v>
          </cell>
          <cell r="AC826" t="str">
            <v>Общестроительные работы (фундаменты)</v>
          </cell>
        </row>
        <row r="827">
          <cell r="A827">
            <v>2009</v>
          </cell>
          <cell r="O827">
            <v>564.12</v>
          </cell>
          <cell r="AC827" t="str">
            <v>Общестроительные работы (фундаменты)</v>
          </cell>
        </row>
        <row r="828">
          <cell r="A828">
            <v>2009</v>
          </cell>
          <cell r="O828">
            <v>71.94</v>
          </cell>
          <cell r="AC828" t="str">
            <v>Общестроительные работы (фундаменты)</v>
          </cell>
        </row>
        <row r="829">
          <cell r="A829">
            <v>2009</v>
          </cell>
          <cell r="O829">
            <v>1032.44</v>
          </cell>
          <cell r="AC829" t="str">
            <v>Общестроительные работы (фундаменты)</v>
          </cell>
        </row>
        <row r="830">
          <cell r="A830">
            <v>2009</v>
          </cell>
          <cell r="O830">
            <v>421.37</v>
          </cell>
          <cell r="AC830" t="str">
            <v>Общестроительные работы (фундаменты)</v>
          </cell>
        </row>
        <row r="831">
          <cell r="A831">
            <v>2009</v>
          </cell>
          <cell r="O831">
            <v>564.12</v>
          </cell>
          <cell r="AC831" t="str">
            <v>Общестроительные работы (фундаменты)</v>
          </cell>
        </row>
        <row r="832">
          <cell r="A832">
            <v>2009</v>
          </cell>
          <cell r="O832">
            <v>71.94</v>
          </cell>
          <cell r="AC832" t="str">
            <v>Общестроительные работы (фундаменты)</v>
          </cell>
        </row>
        <row r="833">
          <cell r="A833">
            <v>2009</v>
          </cell>
          <cell r="O833">
            <v>607.5</v>
          </cell>
          <cell r="AC833" t="str">
            <v>Общестроительные работы (фундаменты)</v>
          </cell>
        </row>
        <row r="834">
          <cell r="A834">
            <v>2009</v>
          </cell>
          <cell r="O834">
            <v>5896.18</v>
          </cell>
          <cell r="AC834" t="str">
            <v>Общестроительные работы (фундаменты)</v>
          </cell>
        </row>
        <row r="835">
          <cell r="A835">
            <v>2009</v>
          </cell>
          <cell r="O835">
            <v>6581.57</v>
          </cell>
          <cell r="AC835" t="str">
            <v>Общестроительные работы (фундаменты)</v>
          </cell>
        </row>
        <row r="836">
          <cell r="A836">
            <v>2009</v>
          </cell>
          <cell r="O836">
            <v>839.41</v>
          </cell>
          <cell r="AC836" t="str">
            <v>Общестроительные работы (фундаменты)</v>
          </cell>
        </row>
        <row r="837">
          <cell r="A837">
            <v>2009</v>
          </cell>
          <cell r="O837">
            <v>8504.69</v>
          </cell>
          <cell r="AC837" t="str">
            <v>Общестроительные работы (фундаменты)</v>
          </cell>
        </row>
        <row r="838">
          <cell r="A838">
            <v>2009</v>
          </cell>
          <cell r="O838">
            <v>764.23</v>
          </cell>
          <cell r="AC838" t="str">
            <v>Общестроительные работы (фундаменты)</v>
          </cell>
        </row>
        <row r="839">
          <cell r="A839">
            <v>2009</v>
          </cell>
          <cell r="O839">
            <v>601.74</v>
          </cell>
          <cell r="AC839" t="str">
            <v>Общестроительные работы (фундаменты)</v>
          </cell>
        </row>
        <row r="840">
          <cell r="A840">
            <v>2009</v>
          </cell>
          <cell r="O840">
            <v>95.92</v>
          </cell>
          <cell r="AC840" t="str">
            <v>Общестроительные работы (фундаменты)</v>
          </cell>
        </row>
        <row r="841">
          <cell r="A841">
            <v>2009</v>
          </cell>
          <cell r="O841">
            <v>387.83</v>
          </cell>
          <cell r="AC841" t="str">
            <v>Общестроительные работы (фундаменты)</v>
          </cell>
        </row>
        <row r="842">
          <cell r="A842">
            <v>2009</v>
          </cell>
          <cell r="O842">
            <v>1432.74</v>
          </cell>
          <cell r="AC842" t="str">
            <v>Общестроительные работы (фундаменты)</v>
          </cell>
        </row>
        <row r="843">
          <cell r="A843">
            <v>2009</v>
          </cell>
          <cell r="O843">
            <v>752.18</v>
          </cell>
          <cell r="AC843" t="str">
            <v>Общестроительные работы (фундаменты)</v>
          </cell>
        </row>
        <row r="844">
          <cell r="A844">
            <v>2009</v>
          </cell>
          <cell r="O844">
            <v>119.93</v>
          </cell>
          <cell r="AC844" t="str">
            <v>Общестроительные работы (фундаменты)</v>
          </cell>
        </row>
        <row r="845">
          <cell r="A845">
            <v>2009</v>
          </cell>
          <cell r="O845">
            <v>730.19</v>
          </cell>
          <cell r="AC845" t="str">
            <v>Общестроительные работы (фундаменты)</v>
          </cell>
        </row>
        <row r="846">
          <cell r="A846">
            <v>2009</v>
          </cell>
          <cell r="O846">
            <v>4298.08</v>
          </cell>
          <cell r="AC846" t="str">
            <v>Общестроительные работы (фундаменты)</v>
          </cell>
        </row>
        <row r="847">
          <cell r="A847">
            <v>2009</v>
          </cell>
          <cell r="O847">
            <v>3585.38</v>
          </cell>
          <cell r="AC847" t="str">
            <v>Общестроительные работы (фундаменты)</v>
          </cell>
        </row>
        <row r="848">
          <cell r="A848">
            <v>2009</v>
          </cell>
          <cell r="O848">
            <v>571.6</v>
          </cell>
          <cell r="AC848" t="str">
            <v>Общестроительные работы (фундаменты)</v>
          </cell>
        </row>
        <row r="849">
          <cell r="A849">
            <v>2009</v>
          </cell>
          <cell r="O849">
            <v>213.19</v>
          </cell>
          <cell r="AC849" t="str">
            <v>Общестроительные работы (фундаменты)</v>
          </cell>
        </row>
        <row r="850">
          <cell r="A850">
            <v>2009</v>
          </cell>
          <cell r="O850">
            <v>38.51</v>
          </cell>
          <cell r="AC850" t="str">
            <v>Общестроительные работы (фундаменты)</v>
          </cell>
        </row>
        <row r="851">
          <cell r="A851">
            <v>2009</v>
          </cell>
          <cell r="O851">
            <v>2188.12</v>
          </cell>
          <cell r="AC851" t="str">
            <v>Общестроительные работы (фундаменты)</v>
          </cell>
        </row>
        <row r="852">
          <cell r="A852">
            <v>2009</v>
          </cell>
          <cell r="O852">
            <v>564.39</v>
          </cell>
          <cell r="AC852" t="str">
            <v>Общестроительные работы (фундаменты)</v>
          </cell>
        </row>
        <row r="853">
          <cell r="A853">
            <v>2009</v>
          </cell>
        </row>
        <row r="854">
          <cell r="A854">
            <v>2009</v>
          </cell>
          <cell r="O854">
            <v>15456.82</v>
          </cell>
          <cell r="AC854" t="str">
            <v>Общестроительные работы (стены и колонны)</v>
          </cell>
        </row>
        <row r="855">
          <cell r="A855">
            <v>2009</v>
          </cell>
          <cell r="O855">
            <v>209702.55</v>
          </cell>
          <cell r="AC855" t="str">
            <v>Общестроительные работы (стены и колонны)</v>
          </cell>
        </row>
        <row r="856">
          <cell r="A856">
            <v>2009</v>
          </cell>
          <cell r="O856">
            <v>29173.28</v>
          </cell>
          <cell r="AC856" t="str">
            <v>Общестроительные работы (стены и колонны)</v>
          </cell>
        </row>
        <row r="857">
          <cell r="A857">
            <v>2009</v>
          </cell>
          <cell r="O857">
            <v>106808.2</v>
          </cell>
          <cell r="AC857" t="str">
            <v>Общестроительные работы (стены и колонны)</v>
          </cell>
        </row>
        <row r="858">
          <cell r="A858">
            <v>2009</v>
          </cell>
          <cell r="O858">
            <v>4324.6</v>
          </cell>
          <cell r="AC858" t="str">
            <v>Общестроительные работы (стены и колонны)</v>
          </cell>
        </row>
        <row r="859">
          <cell r="A859">
            <v>2009</v>
          </cell>
          <cell r="O859">
            <v>14521.9</v>
          </cell>
          <cell r="AC859" t="str">
            <v>Общестроительные работы (стены и колонны)</v>
          </cell>
        </row>
        <row r="860">
          <cell r="A860">
            <v>2009</v>
          </cell>
          <cell r="O860">
            <v>18809.6</v>
          </cell>
          <cell r="AC860" t="str">
            <v>Общестроительные работы (стены и колонны)</v>
          </cell>
        </row>
        <row r="861">
          <cell r="A861">
            <v>2009</v>
          </cell>
          <cell r="O861">
            <v>3149.91</v>
          </cell>
          <cell r="AC861" t="str">
            <v>Общестроительные работы (стены и колонны)</v>
          </cell>
        </row>
        <row r="862">
          <cell r="A862">
            <v>2009</v>
          </cell>
          <cell r="O862">
            <v>42733.28</v>
          </cell>
          <cell r="AC862" t="str">
            <v>Общестроительные работы (стены и колонны)</v>
          </cell>
        </row>
        <row r="863">
          <cell r="A863">
            <v>2009</v>
          </cell>
          <cell r="O863">
            <v>27269.31</v>
          </cell>
          <cell r="AC863" t="str">
            <v>Общестроительные работы (стены и колонны)</v>
          </cell>
        </row>
        <row r="864">
          <cell r="A864">
            <v>2009</v>
          </cell>
          <cell r="O864">
            <v>881.34</v>
          </cell>
          <cell r="AC864" t="str">
            <v>Общестроительные работы (стены и колонны)</v>
          </cell>
        </row>
        <row r="865">
          <cell r="A865">
            <v>2009</v>
          </cell>
          <cell r="O865">
            <v>6682.53</v>
          </cell>
          <cell r="AC865" t="str">
            <v>Общестроительные работы (стены и колонны)</v>
          </cell>
        </row>
        <row r="866">
          <cell r="A866">
            <v>2009</v>
          </cell>
          <cell r="O866">
            <v>13542.42</v>
          </cell>
          <cell r="AC866" t="str">
            <v>Общестроитроительные работы (лестницы)</v>
          </cell>
        </row>
        <row r="867">
          <cell r="A867">
            <v>2009</v>
          </cell>
          <cell r="O867">
            <v>183731.81</v>
          </cell>
          <cell r="AC867" t="str">
            <v>Общестроитроительные работы (лестницы)</v>
          </cell>
        </row>
        <row r="868">
          <cell r="A868">
            <v>2009</v>
          </cell>
          <cell r="O868">
            <v>117245.7</v>
          </cell>
          <cell r="AC868" t="str">
            <v>Общестроитроительные работы (лестницы)</v>
          </cell>
        </row>
        <row r="869">
          <cell r="A869">
            <v>2009</v>
          </cell>
          <cell r="O869">
            <v>3789.01</v>
          </cell>
          <cell r="AC869" t="str">
            <v>Общестроитроительные работы (лестницы)</v>
          </cell>
        </row>
        <row r="870">
          <cell r="A870">
            <v>2009</v>
          </cell>
          <cell r="O870">
            <v>28726.9</v>
          </cell>
          <cell r="AC870" t="str">
            <v>Общестроительные работы (лестницы)</v>
          </cell>
        </row>
        <row r="871">
          <cell r="A871">
            <v>2009</v>
          </cell>
        </row>
        <row r="872">
          <cell r="A872">
            <v>2009</v>
          </cell>
          <cell r="O872">
            <v>41274.76</v>
          </cell>
          <cell r="AC872" t="str">
            <v>Общестроительные работы (стены и колонны)</v>
          </cell>
        </row>
        <row r="873">
          <cell r="A873">
            <v>2009</v>
          </cell>
          <cell r="O873">
            <v>22559.98</v>
          </cell>
          <cell r="AC873" t="str">
            <v>Общестроительные работы (стены и колонны)</v>
          </cell>
        </row>
        <row r="874">
          <cell r="A874">
            <v>2009</v>
          </cell>
          <cell r="O874">
            <v>6559.72</v>
          </cell>
          <cell r="AC874" t="str">
            <v>Общестроительные работы (стены и колонны)</v>
          </cell>
        </row>
        <row r="875">
          <cell r="A875">
            <v>2009</v>
          </cell>
          <cell r="O875">
            <v>613836.98</v>
          </cell>
          <cell r="AC875" t="str">
            <v>Общестроительные работы (стены и колонны)</v>
          </cell>
        </row>
        <row r="876">
          <cell r="A876">
            <v>2009</v>
          </cell>
          <cell r="O876">
            <v>95900.59</v>
          </cell>
          <cell r="AC876" t="str">
            <v>Общестроительные работы (стены и колонны)</v>
          </cell>
        </row>
        <row r="877">
          <cell r="A877">
            <v>2009</v>
          </cell>
          <cell r="O877">
            <v>53865.85</v>
          </cell>
          <cell r="AC877" t="str">
            <v>Общестроительные работы (стены и колонны)</v>
          </cell>
        </row>
        <row r="878">
          <cell r="A878">
            <v>2009</v>
          </cell>
        </row>
        <row r="879">
          <cell r="A879">
            <v>2009</v>
          </cell>
          <cell r="O879">
            <v>61135.32</v>
          </cell>
          <cell r="AC879" t="str">
            <v>Общестроительные работы (перекрытия)</v>
          </cell>
        </row>
        <row r="880">
          <cell r="A880">
            <v>2009</v>
          </cell>
          <cell r="O880">
            <v>160779.74</v>
          </cell>
          <cell r="AC880" t="str">
            <v>Общестроительные работы (перекрытия)</v>
          </cell>
        </row>
        <row r="881">
          <cell r="A881">
            <v>2009</v>
          </cell>
          <cell r="O881">
            <v>132772.67</v>
          </cell>
          <cell r="AC881" t="str">
            <v>Общестроительные работы (перекрытия)</v>
          </cell>
        </row>
        <row r="882">
          <cell r="A882">
            <v>2009</v>
          </cell>
          <cell r="O882">
            <v>30184.94</v>
          </cell>
          <cell r="AC882" t="str">
            <v>Общестроительные работы (перекрытия)</v>
          </cell>
        </row>
        <row r="883">
          <cell r="A883">
            <v>2009</v>
          </cell>
          <cell r="O883">
            <v>51779.3</v>
          </cell>
          <cell r="AC883" t="str">
            <v>Общестроительные работы (перекрытия)</v>
          </cell>
        </row>
        <row r="884">
          <cell r="A884">
            <v>2009</v>
          </cell>
          <cell r="O884">
            <v>15417.56</v>
          </cell>
          <cell r="AC884" t="str">
            <v>Общестроительные работы (перекрытия)</v>
          </cell>
        </row>
        <row r="885">
          <cell r="A885">
            <v>2009</v>
          </cell>
          <cell r="O885">
            <v>4743.86</v>
          </cell>
          <cell r="AC885" t="str">
            <v>Общестроительные работы (перекрытия)</v>
          </cell>
        </row>
        <row r="886">
          <cell r="A886">
            <v>2009</v>
          </cell>
          <cell r="O886">
            <v>113610.09</v>
          </cell>
          <cell r="AC886" t="str">
            <v>Общестроительные работы (перекрытия)</v>
          </cell>
        </row>
        <row r="887">
          <cell r="A887">
            <v>2009</v>
          </cell>
          <cell r="O887">
            <v>19240.51</v>
          </cell>
          <cell r="AC887" t="str">
            <v>Общестроительные работы (перекрытия)</v>
          </cell>
        </row>
        <row r="888">
          <cell r="A888">
            <v>2009</v>
          </cell>
          <cell r="O888">
            <v>-1035.49</v>
          </cell>
          <cell r="AC888" t="str">
            <v>Общестроительные работы (перекрытия)</v>
          </cell>
        </row>
        <row r="889">
          <cell r="A889">
            <v>2009</v>
          </cell>
          <cell r="O889">
            <v>2277.66</v>
          </cell>
          <cell r="AC889" t="str">
            <v>Общестроительные работы (перекрытия)</v>
          </cell>
        </row>
        <row r="890">
          <cell r="A890">
            <v>2009</v>
          </cell>
          <cell r="O890">
            <v>3477.18</v>
          </cell>
          <cell r="AC890" t="str">
            <v>Общестроительные работы (перекрытия)</v>
          </cell>
        </row>
        <row r="891">
          <cell r="A891">
            <v>2009</v>
          </cell>
          <cell r="O891">
            <v>16129.74</v>
          </cell>
          <cell r="AC891" t="str">
            <v>Общестроительные работы (перекрытия)</v>
          </cell>
        </row>
        <row r="892">
          <cell r="A892">
            <v>2009</v>
          </cell>
          <cell r="O892">
            <v>38610.47</v>
          </cell>
          <cell r="AC892" t="str">
            <v>Общестроительные работы (перекрытия)</v>
          </cell>
        </row>
        <row r="893">
          <cell r="A893">
            <v>2009</v>
          </cell>
          <cell r="O893">
            <v>9741.68</v>
          </cell>
          <cell r="AC893" t="str">
            <v>Общестроительные работы (перекрытия)</v>
          </cell>
        </row>
        <row r="894">
          <cell r="A894">
            <v>2009</v>
          </cell>
          <cell r="O894">
            <v>207.57</v>
          </cell>
          <cell r="AC894" t="str">
            <v>Общестроительные работы (перекрытия)</v>
          </cell>
        </row>
        <row r="895">
          <cell r="A895">
            <v>2009</v>
          </cell>
          <cell r="O895">
            <v>48530.95</v>
          </cell>
          <cell r="AC895" t="str">
            <v>Общестроительные работы (перекрытия)</v>
          </cell>
        </row>
        <row r="896">
          <cell r="A896">
            <v>2009</v>
          </cell>
          <cell r="O896">
            <v>88321.29</v>
          </cell>
          <cell r="AC896" t="str">
            <v>Общестроительные работы (перекрытия)</v>
          </cell>
        </row>
        <row r="897">
          <cell r="A897">
            <v>2009</v>
          </cell>
          <cell r="O897">
            <v>20794.88</v>
          </cell>
          <cell r="AC897" t="str">
            <v>Общестроительные работы (перекрытия)</v>
          </cell>
        </row>
        <row r="898">
          <cell r="A898">
            <v>2009</v>
          </cell>
          <cell r="O898">
            <v>73073.68</v>
          </cell>
          <cell r="AC898" t="str">
            <v>Общестроительные работы (перекрытия)</v>
          </cell>
        </row>
        <row r="899">
          <cell r="A899">
            <v>2009</v>
          </cell>
          <cell r="O899">
            <v>8773.83</v>
          </cell>
          <cell r="AC899" t="str">
            <v>Общестроительные работы (перекрытия)</v>
          </cell>
        </row>
        <row r="900">
          <cell r="A900">
            <v>2009</v>
          </cell>
          <cell r="O900">
            <v>29444</v>
          </cell>
          <cell r="AC900" t="str">
            <v>Общестроительные работы (перекрытия)</v>
          </cell>
        </row>
        <row r="901">
          <cell r="A901">
            <v>2009</v>
          </cell>
          <cell r="O901">
            <v>86179.3</v>
          </cell>
          <cell r="AC901" t="str">
            <v>Общестроительные работы (перекрытия)</v>
          </cell>
        </row>
        <row r="902">
          <cell r="A902">
            <v>2009</v>
          </cell>
        </row>
        <row r="903">
          <cell r="A903">
            <v>2009</v>
          </cell>
          <cell r="O903">
            <v>149290.75</v>
          </cell>
          <cell r="AC903" t="str">
            <v>Общестроительные работы (перегородки)</v>
          </cell>
        </row>
        <row r="904">
          <cell r="A904">
            <v>2009</v>
          </cell>
          <cell r="O904">
            <v>13075.04</v>
          </cell>
          <cell r="AC904" t="str">
            <v>Общестроительные работы (перегородки)</v>
          </cell>
        </row>
        <row r="905">
          <cell r="A905">
            <v>2009</v>
          </cell>
          <cell r="O905">
            <v>1505.47</v>
          </cell>
          <cell r="AC905" t="str">
            <v>Общестроительные работы (перегородки)</v>
          </cell>
        </row>
        <row r="906">
          <cell r="A906">
            <v>2009</v>
          </cell>
          <cell r="O906">
            <v>423.79</v>
          </cell>
          <cell r="AC906" t="str">
            <v>Общестроительные работы (перегородки)</v>
          </cell>
        </row>
        <row r="907">
          <cell r="A907">
            <v>2009</v>
          </cell>
          <cell r="O907">
            <v>175461.99</v>
          </cell>
          <cell r="AC907" t="str">
            <v>Общестроительные работы (перегородки)</v>
          </cell>
        </row>
        <row r="908">
          <cell r="A908">
            <v>2009</v>
          </cell>
          <cell r="O908">
            <v>99028</v>
          </cell>
          <cell r="AC908" t="str">
            <v>Общестроительные работы (перегородки)</v>
          </cell>
        </row>
        <row r="909">
          <cell r="A909">
            <v>2009</v>
          </cell>
          <cell r="O909">
            <v>8391.77</v>
          </cell>
          <cell r="AC909" t="str">
            <v>Общестроительные работы (перегородки)</v>
          </cell>
        </row>
        <row r="910">
          <cell r="A910">
            <v>2009</v>
          </cell>
          <cell r="O910">
            <v>6171.85</v>
          </cell>
          <cell r="AC910" t="str">
            <v>Общестроительные работы (перегородки)</v>
          </cell>
        </row>
        <row r="911">
          <cell r="A911">
            <v>2009</v>
          </cell>
          <cell r="O911">
            <v>159.97</v>
          </cell>
          <cell r="AC911" t="str">
            <v>Общестроительные работы (перегородки)</v>
          </cell>
        </row>
        <row r="912">
          <cell r="A912">
            <v>2009</v>
          </cell>
          <cell r="O912">
            <v>90563.76</v>
          </cell>
          <cell r="AC912" t="str">
            <v>Общестроительные работы (перегородки)</v>
          </cell>
        </row>
        <row r="913">
          <cell r="A913">
            <v>2009</v>
          </cell>
          <cell r="O913">
            <v>154155.99</v>
          </cell>
          <cell r="AC913" t="str">
            <v>Общестроительные работы (перегородки)</v>
          </cell>
        </row>
        <row r="914">
          <cell r="A914">
            <v>2009</v>
          </cell>
          <cell r="O914">
            <v>12588.07</v>
          </cell>
          <cell r="AC914" t="str">
            <v>Общестроительные работы (перегородки)</v>
          </cell>
        </row>
        <row r="915">
          <cell r="A915">
            <v>2009</v>
          </cell>
          <cell r="O915">
            <v>5696.34</v>
          </cell>
          <cell r="AC915" t="str">
            <v>Общестроительные работы (перегородки)</v>
          </cell>
        </row>
        <row r="916">
          <cell r="A916">
            <v>2009</v>
          </cell>
          <cell r="O916">
            <v>147.52</v>
          </cell>
          <cell r="AC916" t="str">
            <v>Общестроительные работы (перегородки)</v>
          </cell>
        </row>
        <row r="917">
          <cell r="A917">
            <v>2009</v>
          </cell>
          <cell r="O917">
            <v>76626.5</v>
          </cell>
          <cell r="AC917" t="str">
            <v>Общестроительные работы (перегородки)</v>
          </cell>
        </row>
        <row r="918">
          <cell r="A918">
            <v>2009</v>
          </cell>
          <cell r="O918">
            <v>16184.03</v>
          </cell>
          <cell r="AC918" t="str">
            <v>Общестроительные работы (перегородки)</v>
          </cell>
        </row>
        <row r="919">
          <cell r="A919">
            <v>2009</v>
          </cell>
          <cell r="O919">
            <v>3053.74</v>
          </cell>
          <cell r="AC919" t="str">
            <v>Общестроительные работы (перегородки)</v>
          </cell>
        </row>
        <row r="920">
          <cell r="A920">
            <v>2009</v>
          </cell>
          <cell r="O920">
            <v>58.62</v>
          </cell>
          <cell r="AC920" t="str">
            <v>Общестроительные работы (перегородки)</v>
          </cell>
        </row>
        <row r="921">
          <cell r="A921">
            <v>2009</v>
          </cell>
          <cell r="O921">
            <v>113093.6</v>
          </cell>
          <cell r="AC921" t="str">
            <v>Общестроительные работы (перегородки)</v>
          </cell>
        </row>
        <row r="922">
          <cell r="A922">
            <v>2009</v>
          </cell>
          <cell r="O922">
            <v>10490.06</v>
          </cell>
          <cell r="AC922" t="str">
            <v>Общестроительные работы (перегородки)</v>
          </cell>
        </row>
        <row r="923">
          <cell r="A923">
            <v>2009</v>
          </cell>
          <cell r="O923">
            <v>14035.4</v>
          </cell>
          <cell r="AC923" t="str">
            <v>Общестроительные работы (перегородки)</v>
          </cell>
        </row>
        <row r="924">
          <cell r="A924">
            <v>2009</v>
          </cell>
          <cell r="O924">
            <v>359.5</v>
          </cell>
          <cell r="AC924" t="str">
            <v>Общестроительные работы (перегородки)</v>
          </cell>
        </row>
        <row r="925">
          <cell r="A925">
            <v>2009</v>
          </cell>
        </row>
        <row r="926">
          <cell r="A926">
            <v>2009</v>
          </cell>
          <cell r="O926">
            <v>416323.25</v>
          </cell>
          <cell r="AC926" t="str">
            <v>Непредвиденные работы</v>
          </cell>
        </row>
        <row r="927">
          <cell r="A927">
            <v>2009</v>
          </cell>
        </row>
        <row r="928">
          <cell r="A928">
            <v>2009</v>
          </cell>
          <cell r="O928">
            <v>17957.45</v>
          </cell>
          <cell r="AC928" t="str">
            <v>Отопление и вентиляция (система дымоудаления)</v>
          </cell>
        </row>
        <row r="929">
          <cell r="A929">
            <v>2009</v>
          </cell>
          <cell r="O929">
            <v>29599.14</v>
          </cell>
          <cell r="AC929" t="str">
            <v>Отопление и вентиляция (система дымоудаления)</v>
          </cell>
        </row>
        <row r="930">
          <cell r="A930">
            <v>2009</v>
          </cell>
          <cell r="O930">
            <v>6628.66</v>
          </cell>
          <cell r="AC930" t="str">
            <v>Отопление и вентиляция (система дымоудаления)</v>
          </cell>
        </row>
        <row r="931">
          <cell r="A931">
            <v>2009</v>
          </cell>
          <cell r="O931">
            <v>52504.01</v>
          </cell>
          <cell r="AC931" t="str">
            <v>Общестроительные работы (кровля)</v>
          </cell>
        </row>
        <row r="932">
          <cell r="A932">
            <v>2009</v>
          </cell>
          <cell r="O932">
            <v>119322.48</v>
          </cell>
          <cell r="AC932" t="str">
            <v>Общестроительные работы (кровля)</v>
          </cell>
        </row>
        <row r="933">
          <cell r="A933">
            <v>2009</v>
          </cell>
          <cell r="O933">
            <v>241125.3</v>
          </cell>
          <cell r="AC933" t="str">
            <v>Общестроительные работы (кровля)</v>
          </cell>
        </row>
        <row r="934">
          <cell r="A934">
            <v>2009</v>
          </cell>
          <cell r="O934">
            <v>91707.25</v>
          </cell>
          <cell r="AC934" t="str">
            <v>Общестроительные работы (кровля)</v>
          </cell>
        </row>
        <row r="935">
          <cell r="A935">
            <v>2009</v>
          </cell>
          <cell r="O935">
            <v>426155.13</v>
          </cell>
          <cell r="AC935" t="str">
            <v>Общестроительные работы (кровля)</v>
          </cell>
        </row>
        <row r="936">
          <cell r="A936">
            <v>2009</v>
          </cell>
          <cell r="O936">
            <v>197414.38</v>
          </cell>
          <cell r="AC936" t="str">
            <v>Общестроительные работы (кровля)</v>
          </cell>
        </row>
        <row r="937">
          <cell r="A937">
            <v>2009</v>
          </cell>
          <cell r="O937">
            <v>18139.75</v>
          </cell>
          <cell r="AC937" t="str">
            <v>Общестроительные работы (кровля)</v>
          </cell>
        </row>
        <row r="938">
          <cell r="A938">
            <v>2009</v>
          </cell>
          <cell r="O938">
            <v>97240.31</v>
          </cell>
          <cell r="AC938" t="str">
            <v>Общестроительные работы (кровля)</v>
          </cell>
        </row>
        <row r="939">
          <cell r="A939">
            <v>2009</v>
          </cell>
          <cell r="O939">
            <v>93903.92</v>
          </cell>
          <cell r="AC939" t="str">
            <v>Общестроительные работы (кровля)</v>
          </cell>
        </row>
        <row r="940">
          <cell r="A940">
            <v>2009</v>
          </cell>
          <cell r="O940">
            <v>37364.81</v>
          </cell>
          <cell r="AC940" t="str">
            <v>Общестроительные работы (кровля)</v>
          </cell>
        </row>
        <row r="941">
          <cell r="A941">
            <v>2009</v>
          </cell>
          <cell r="O941">
            <v>70521.82</v>
          </cell>
          <cell r="AC941" t="str">
            <v>Общестроительные работы (кровля)</v>
          </cell>
        </row>
        <row r="942">
          <cell r="A942">
            <v>2009</v>
          </cell>
          <cell r="O942">
            <v>81051.4</v>
          </cell>
          <cell r="AC942" t="str">
            <v>Общестроительные работы (кровля)</v>
          </cell>
        </row>
        <row r="943">
          <cell r="A943">
            <v>2009</v>
          </cell>
          <cell r="O943">
            <v>66363.74</v>
          </cell>
          <cell r="AC943" t="str">
            <v>Общестроительные работы (кровля)</v>
          </cell>
        </row>
        <row r="944">
          <cell r="A944">
            <v>2009</v>
          </cell>
          <cell r="O944">
            <v>16548.23</v>
          </cell>
          <cell r="AC944" t="str">
            <v>Общестроительные работы (кровля)</v>
          </cell>
        </row>
        <row r="945">
          <cell r="A945">
            <v>2009</v>
          </cell>
          <cell r="O945">
            <v>18972.41</v>
          </cell>
          <cell r="AC945" t="str">
            <v>Общестроительные работы (кровля)</v>
          </cell>
        </row>
        <row r="946">
          <cell r="A946">
            <v>2009</v>
          </cell>
          <cell r="O946">
            <v>1535.49</v>
          </cell>
          <cell r="AC946" t="str">
            <v>Общестроительные работы (кровля)</v>
          </cell>
        </row>
        <row r="947">
          <cell r="A947">
            <v>2009</v>
          </cell>
          <cell r="O947">
            <v>6404.93</v>
          </cell>
          <cell r="AC947" t="str">
            <v>Водопровод и канализация (Ливневая канализация)</v>
          </cell>
        </row>
        <row r="948">
          <cell r="A948">
            <v>2009</v>
          </cell>
          <cell r="O948">
            <v>3388.15</v>
          </cell>
          <cell r="AC948" t="str">
            <v>Прочие</v>
          </cell>
        </row>
        <row r="949">
          <cell r="A949">
            <v>2009</v>
          </cell>
          <cell r="O949">
            <v>4234.52</v>
          </cell>
          <cell r="AC949" t="str">
            <v>Общестроительные работы (перекрытия)</v>
          </cell>
        </row>
        <row r="950">
          <cell r="A950">
            <v>2009</v>
          </cell>
          <cell r="O950">
            <v>5982.9</v>
          </cell>
          <cell r="AC950" t="str">
            <v>Общестроительные работы (перекрытия)</v>
          </cell>
        </row>
        <row r="951">
          <cell r="A951">
            <v>2009</v>
          </cell>
          <cell r="O951">
            <v>2007.87</v>
          </cell>
          <cell r="AC951" t="str">
            <v>Общестроительные работы (перекрытия)</v>
          </cell>
        </row>
        <row r="952">
          <cell r="A952">
            <v>2009</v>
          </cell>
          <cell r="O952">
            <v>5908.87</v>
          </cell>
          <cell r="AC952" t="str">
            <v>Общестроительные работы (перекрытия)</v>
          </cell>
        </row>
        <row r="953">
          <cell r="A953">
            <v>2009</v>
          </cell>
          <cell r="O953">
            <v>16571.53</v>
          </cell>
          <cell r="AC953" t="str">
            <v>Отопление и вентиляция (система дымоудаления)</v>
          </cell>
        </row>
        <row r="954">
          <cell r="A954">
            <v>2009</v>
          </cell>
          <cell r="O954">
            <v>17908.74</v>
          </cell>
          <cell r="AC954" t="str">
            <v>Общестроительные работы (стены и колонны)</v>
          </cell>
        </row>
        <row r="955">
          <cell r="A955">
            <v>2009</v>
          </cell>
          <cell r="O955">
            <v>20369.24</v>
          </cell>
          <cell r="AC955" t="str">
            <v>Общестроительные работы (стены и колонны)</v>
          </cell>
        </row>
        <row r="956">
          <cell r="A956">
            <v>2009</v>
          </cell>
          <cell r="O956">
            <v>16571.27</v>
          </cell>
          <cell r="AC956" t="str">
            <v>Общестроительные работы (стены и колонны)</v>
          </cell>
        </row>
        <row r="957">
          <cell r="A957">
            <v>2009</v>
          </cell>
          <cell r="O957">
            <v>1535.49</v>
          </cell>
          <cell r="AC957" t="str">
            <v>Водопровод и канализация (Ливневая канализация)</v>
          </cell>
        </row>
        <row r="958">
          <cell r="A958">
            <v>2009</v>
          </cell>
          <cell r="O958">
            <v>6404.93</v>
          </cell>
          <cell r="AC958" t="str">
            <v>Водопровод и канализация (Ливневая канализация)</v>
          </cell>
        </row>
        <row r="959">
          <cell r="A959">
            <v>2009</v>
          </cell>
          <cell r="O959">
            <v>8483.53</v>
          </cell>
          <cell r="AC959" t="str">
            <v>Общестроительные работы (кровля)</v>
          </cell>
        </row>
        <row r="960">
          <cell r="A960">
            <v>2009</v>
          </cell>
          <cell r="O960">
            <v>19280.2</v>
          </cell>
          <cell r="AC960" t="str">
            <v>Общестроительные работы (кровля)</v>
          </cell>
        </row>
        <row r="961">
          <cell r="A961">
            <v>2009</v>
          </cell>
          <cell r="O961">
            <v>38961</v>
          </cell>
          <cell r="AC961" t="str">
            <v>Общестроительные работы (кровля)</v>
          </cell>
        </row>
        <row r="962">
          <cell r="A962">
            <v>2009</v>
          </cell>
          <cell r="O962">
            <v>14818.27</v>
          </cell>
          <cell r="AC962" t="str">
            <v>Общестроительные работы (кровля)</v>
          </cell>
        </row>
        <row r="963">
          <cell r="A963">
            <v>2009</v>
          </cell>
          <cell r="O963">
            <v>68858.1</v>
          </cell>
          <cell r="AC963" t="str">
            <v>Общестроительные работы (кровля)</v>
          </cell>
        </row>
        <row r="964">
          <cell r="A964">
            <v>2009</v>
          </cell>
          <cell r="O964">
            <v>32115.57</v>
          </cell>
          <cell r="AC964" t="str">
            <v>Общестроительные работы (кровля)</v>
          </cell>
        </row>
        <row r="965">
          <cell r="A965">
            <v>2009</v>
          </cell>
          <cell r="O965">
            <v>2929.97</v>
          </cell>
          <cell r="AC965" t="str">
            <v>Общестроительные работы (кровля)</v>
          </cell>
        </row>
        <row r="966">
          <cell r="A966">
            <v>2009</v>
          </cell>
          <cell r="O966">
            <v>15711.9</v>
          </cell>
          <cell r="AC966" t="str">
            <v>Общестроительные работы (кровля)</v>
          </cell>
        </row>
        <row r="967">
          <cell r="A967">
            <v>2009</v>
          </cell>
          <cell r="O967">
            <v>15172.91</v>
          </cell>
          <cell r="AC967" t="str">
            <v>Общестроительные работы (кровля)</v>
          </cell>
        </row>
        <row r="968">
          <cell r="A968">
            <v>2009</v>
          </cell>
          <cell r="O968">
            <v>6037.39</v>
          </cell>
          <cell r="AC968" t="str">
            <v>Общестроительные работы (кровля)</v>
          </cell>
        </row>
        <row r="969">
          <cell r="A969">
            <v>2009</v>
          </cell>
          <cell r="O969">
            <v>11395.26</v>
          </cell>
          <cell r="AC969" t="str">
            <v>Общестроительные работы (кровля)</v>
          </cell>
        </row>
        <row r="970">
          <cell r="A970">
            <v>2009</v>
          </cell>
          <cell r="O970">
            <v>13095.86</v>
          </cell>
          <cell r="AC970" t="str">
            <v>Общестроительные работы (кровля)</v>
          </cell>
        </row>
        <row r="971">
          <cell r="A971">
            <v>2009</v>
          </cell>
          <cell r="O971">
            <v>14758.38</v>
          </cell>
          <cell r="AC971" t="str">
            <v>Общестроительные работы (кровля)</v>
          </cell>
        </row>
        <row r="972">
          <cell r="A972">
            <v>2009</v>
          </cell>
          <cell r="O972">
            <v>4063.65</v>
          </cell>
          <cell r="AC972" t="str">
            <v>Общестроительные работы (кровля)</v>
          </cell>
        </row>
        <row r="973">
          <cell r="A973">
            <v>2009</v>
          </cell>
          <cell r="O973">
            <v>4658.86</v>
          </cell>
          <cell r="AC973" t="str">
            <v>Общестроительные работы (кровля)</v>
          </cell>
        </row>
        <row r="974">
          <cell r="A974">
            <v>2009</v>
          </cell>
        </row>
        <row r="975">
          <cell r="A975">
            <v>2009</v>
          </cell>
          <cell r="O975">
            <v>80584.19</v>
          </cell>
          <cell r="AC975" t="str">
            <v>Общестроительные работы (внутренняя отделка)</v>
          </cell>
        </row>
        <row r="976">
          <cell r="A976">
            <v>2009</v>
          </cell>
          <cell r="O976">
            <v>65967.54</v>
          </cell>
          <cell r="AC976" t="str">
            <v>Общестроительные работы (внутренняя отделка)</v>
          </cell>
        </row>
        <row r="977">
          <cell r="A977">
            <v>2009</v>
          </cell>
        </row>
        <row r="978">
          <cell r="A978">
            <v>2009</v>
          </cell>
          <cell r="O978">
            <v>31504.95</v>
          </cell>
          <cell r="AC978" t="str">
            <v>Общестроительные работы (полы)</v>
          </cell>
        </row>
        <row r="979">
          <cell r="A979">
            <v>2009</v>
          </cell>
          <cell r="O979">
            <v>31504.95</v>
          </cell>
          <cell r="AC979" t="str">
            <v>Общестроительные работы (полы)</v>
          </cell>
        </row>
        <row r="980">
          <cell r="A980">
            <v>2009</v>
          </cell>
        </row>
        <row r="981">
          <cell r="A981">
            <v>2009</v>
          </cell>
          <cell r="O981">
            <v>100777.89</v>
          </cell>
          <cell r="AC981" t="str">
            <v>Общестроительные работы (внутренняя отделка)</v>
          </cell>
        </row>
        <row r="982">
          <cell r="A982">
            <v>2009</v>
          </cell>
          <cell r="O982">
            <v>1043618</v>
          </cell>
          <cell r="AC982" t="str">
            <v>Общестроительные работы (внутренняя отделка)</v>
          </cell>
        </row>
        <row r="983">
          <cell r="A983">
            <v>2009</v>
          </cell>
        </row>
        <row r="984">
          <cell r="A984">
            <v>2009</v>
          </cell>
          <cell r="O984">
            <v>9070.45</v>
          </cell>
          <cell r="AC984" t="str">
            <v>Общестроительные работы (внутренняя отделка)</v>
          </cell>
        </row>
        <row r="985">
          <cell r="A985">
            <v>2009</v>
          </cell>
          <cell r="O985">
            <v>20763.08</v>
          </cell>
          <cell r="AC985" t="str">
            <v>Общестроительные работы (внутренняя отделка)</v>
          </cell>
        </row>
        <row r="986">
          <cell r="A986">
            <v>2009</v>
          </cell>
        </row>
        <row r="987">
          <cell r="A987">
            <v>2009</v>
          </cell>
          <cell r="O987">
            <v>42759.12</v>
          </cell>
          <cell r="AC987" t="str">
            <v>Общестроительные работы (перекрытия)</v>
          </cell>
        </row>
        <row r="988">
          <cell r="A988">
            <v>2009</v>
          </cell>
          <cell r="O988">
            <v>82123.88</v>
          </cell>
          <cell r="AC988" t="str">
            <v>Общестроительные работы (перекрытия)</v>
          </cell>
        </row>
        <row r="989">
          <cell r="A989">
            <v>2009</v>
          </cell>
          <cell r="O989">
            <v>17285.68</v>
          </cell>
          <cell r="AC989" t="str">
            <v>Общестроительные работы (перекрытия)</v>
          </cell>
        </row>
        <row r="990">
          <cell r="A990">
            <v>2009</v>
          </cell>
          <cell r="O990">
            <v>1500.2</v>
          </cell>
          <cell r="AC990" t="str">
            <v>Общестроительные работы (перекрытия)</v>
          </cell>
        </row>
        <row r="991">
          <cell r="A991">
            <v>2009</v>
          </cell>
          <cell r="O991">
            <v>228317.18</v>
          </cell>
          <cell r="AC991" t="str">
            <v>Общестроительные работы (перекрытия)</v>
          </cell>
        </row>
        <row r="992">
          <cell r="A992">
            <v>2009</v>
          </cell>
          <cell r="O992">
            <v>23419.53</v>
          </cell>
          <cell r="AC992" t="str">
            <v>Общестроительные работы (перекрытия)</v>
          </cell>
        </row>
        <row r="993">
          <cell r="A993">
            <v>2009</v>
          </cell>
          <cell r="O993">
            <v>25608.36</v>
          </cell>
          <cell r="AC993" t="str">
            <v>Общестроительные работы (перекрытия)</v>
          </cell>
        </row>
        <row r="994">
          <cell r="A994">
            <v>2009</v>
          </cell>
          <cell r="O994">
            <v>148483.16</v>
          </cell>
          <cell r="AC994" t="str">
            <v>Общестроительные работы (перекрытия)</v>
          </cell>
        </row>
        <row r="995">
          <cell r="A995">
            <v>2009</v>
          </cell>
          <cell r="O995">
            <v>21930.95</v>
          </cell>
          <cell r="AC995" t="str">
            <v>Общестроительные работы (перекрытия)</v>
          </cell>
        </row>
        <row r="996">
          <cell r="A996">
            <v>2009</v>
          </cell>
        </row>
        <row r="997">
          <cell r="A997">
            <v>2009</v>
          </cell>
          <cell r="O997">
            <v>27740.56</v>
          </cell>
          <cell r="AC997" t="str">
            <v>Общестроительные работы (устройство котлована)</v>
          </cell>
        </row>
        <row r="998">
          <cell r="A998">
            <v>2009</v>
          </cell>
          <cell r="O998">
            <v>7011.18</v>
          </cell>
          <cell r="AC998" t="str">
            <v>Вывоз мусора</v>
          </cell>
        </row>
        <row r="999">
          <cell r="A999">
            <v>2009</v>
          </cell>
          <cell r="O999">
            <v>1765.42</v>
          </cell>
          <cell r="AC999" t="str">
            <v>Общестроительные работы (фундаменты)</v>
          </cell>
        </row>
        <row r="1000">
          <cell r="A1000">
            <v>2009</v>
          </cell>
          <cell r="O1000">
            <v>84264.67</v>
          </cell>
          <cell r="AC1000" t="str">
            <v>Общестроительные работы (фундаменты)</v>
          </cell>
        </row>
        <row r="1001">
          <cell r="A1001">
            <v>2009</v>
          </cell>
          <cell r="O1001">
            <v>194417.49</v>
          </cell>
          <cell r="AC1001" t="str">
            <v>Общестроительные работы (фундаменты)</v>
          </cell>
        </row>
        <row r="1002">
          <cell r="A1002">
            <v>2009</v>
          </cell>
          <cell r="O1002">
            <v>148847.83</v>
          </cell>
          <cell r="AC1002" t="str">
            <v>Общестроительные работы (фундаменты)</v>
          </cell>
        </row>
        <row r="1003">
          <cell r="A1003">
            <v>2009</v>
          </cell>
          <cell r="O1003">
            <v>41611.94</v>
          </cell>
          <cell r="AC1003" t="str">
            <v>Общестроительные работы (фундаменты)</v>
          </cell>
        </row>
        <row r="1004">
          <cell r="A1004">
            <v>2009</v>
          </cell>
          <cell r="O1004">
            <v>253914.72</v>
          </cell>
          <cell r="AC1004" t="str">
            <v>Общестроительные работы (внешняя отделка-фасады)</v>
          </cell>
        </row>
        <row r="1005">
          <cell r="A1005">
            <v>2009</v>
          </cell>
          <cell r="O1005">
            <v>44912.1</v>
          </cell>
          <cell r="AC1005" t="str">
            <v>Общестроительные работы (фундаменты)</v>
          </cell>
        </row>
        <row r="1006">
          <cell r="A1006">
            <v>2009</v>
          </cell>
          <cell r="O1006">
            <v>18712.62</v>
          </cell>
          <cell r="AC1006" t="str">
            <v>Общестроительные работы (фундаменты)</v>
          </cell>
        </row>
        <row r="1007">
          <cell r="A1007">
            <v>2009</v>
          </cell>
          <cell r="O1007">
            <v>446393.75</v>
          </cell>
          <cell r="AC1007" t="str">
            <v>Общестроительные работы (фундаменты)</v>
          </cell>
        </row>
        <row r="1008">
          <cell r="A1008">
            <v>2009</v>
          </cell>
          <cell r="O1008">
            <v>998997.19</v>
          </cell>
          <cell r="AC1008" t="str">
            <v>Общестроительные работы (фундаменты)</v>
          </cell>
        </row>
        <row r="1009">
          <cell r="A1009">
            <v>2009</v>
          </cell>
          <cell r="O1009">
            <v>128518.96</v>
          </cell>
          <cell r="AC1009" t="str">
            <v>Общестроительные работы (фундаменты)</v>
          </cell>
        </row>
        <row r="1010">
          <cell r="A1010">
            <v>2009</v>
          </cell>
          <cell r="O1010">
            <v>5680.1</v>
          </cell>
          <cell r="AC1010" t="str">
            <v>Общестроительные работы (фундаменты)</v>
          </cell>
        </row>
        <row r="1011">
          <cell r="A1011">
            <v>2009</v>
          </cell>
          <cell r="O1011">
            <v>13681.94</v>
          </cell>
          <cell r="AC1011" t="str">
            <v>Общестроительные работы (фундаменты)</v>
          </cell>
        </row>
        <row r="1012">
          <cell r="A1012">
            <v>2009</v>
          </cell>
          <cell r="O1012">
            <v>62249.51</v>
          </cell>
          <cell r="AC1012" t="str">
            <v>Общестроительные работы (фундаменты)</v>
          </cell>
        </row>
        <row r="1013">
          <cell r="A1013">
            <v>2009</v>
          </cell>
          <cell r="O1013">
            <v>7036.64</v>
          </cell>
          <cell r="AC1013" t="str">
            <v>Общестроительные работы (фундаменты)</v>
          </cell>
        </row>
        <row r="1014">
          <cell r="A1014">
            <v>2009</v>
          </cell>
          <cell r="O1014">
            <v>753673.22</v>
          </cell>
          <cell r="AC1014" t="str">
            <v>Общестроительные работы (фундаменты)</v>
          </cell>
        </row>
        <row r="1015">
          <cell r="A1015">
            <v>2009</v>
          </cell>
          <cell r="O1015">
            <v>32803.56</v>
          </cell>
          <cell r="AC1015" t="str">
            <v>Общестроительные работы (фундаменты)</v>
          </cell>
        </row>
        <row r="1016">
          <cell r="A1016">
            <v>2009</v>
          </cell>
          <cell r="O1016">
            <v>105072.06</v>
          </cell>
          <cell r="AC1016" t="str">
            <v>Общестроительные работы (фундаменты)</v>
          </cell>
        </row>
        <row r="1017">
          <cell r="A1017">
            <v>2009</v>
          </cell>
        </row>
        <row r="1018">
          <cell r="A1018">
            <v>2009</v>
          </cell>
          <cell r="O1018">
            <v>1603.45</v>
          </cell>
          <cell r="AC1018" t="str">
            <v>Общестроительные работы (стены и колонны)</v>
          </cell>
        </row>
        <row r="1019">
          <cell r="A1019">
            <v>2009</v>
          </cell>
          <cell r="O1019">
            <v>1288.11</v>
          </cell>
          <cell r="AC1019" t="str">
            <v>Общестроительные работы (колонны)</v>
          </cell>
        </row>
        <row r="1020">
          <cell r="A1020">
            <v>2009</v>
          </cell>
          <cell r="O1020">
            <v>4744.79</v>
          </cell>
          <cell r="AC1020" t="str">
            <v>Общестроительные работы (стены и колонны)</v>
          </cell>
        </row>
        <row r="1021">
          <cell r="A1021">
            <v>2009</v>
          </cell>
          <cell r="O1021">
            <v>16129.74</v>
          </cell>
          <cell r="AC1021" t="str">
            <v>Общестроительные работы (стены и колонны)</v>
          </cell>
        </row>
        <row r="1022">
          <cell r="A1022">
            <v>2009</v>
          </cell>
          <cell r="O1022">
            <v>6519.82</v>
          </cell>
          <cell r="AC1022" t="str">
            <v>Общестроительные работы (стены и колонны)</v>
          </cell>
        </row>
        <row r="1023">
          <cell r="A1023">
            <v>2009</v>
          </cell>
          <cell r="O1023">
            <v>3158.69</v>
          </cell>
          <cell r="AC1023" t="str">
            <v>Общестроительные работы (стены и колонны)</v>
          </cell>
        </row>
        <row r="1024">
          <cell r="A1024">
            <v>2009</v>
          </cell>
          <cell r="O1024">
            <v>7001.22</v>
          </cell>
          <cell r="AC1024" t="str">
            <v>Общестроительные работы (стены и колонны)</v>
          </cell>
        </row>
        <row r="1025">
          <cell r="A1025">
            <v>2009</v>
          </cell>
          <cell r="O1025">
            <v>801.88</v>
          </cell>
          <cell r="AC1025" t="str">
            <v>Общестроительные работы (стены и колонны)</v>
          </cell>
        </row>
        <row r="1026">
          <cell r="A1026">
            <v>2009</v>
          </cell>
          <cell r="O1026">
            <v>159.88</v>
          </cell>
          <cell r="AC1026" t="str">
            <v>Общестроительные работы (стены и колонны)</v>
          </cell>
        </row>
        <row r="1027">
          <cell r="A1027">
            <v>2009</v>
          </cell>
          <cell r="O1027">
            <v>2279.66</v>
          </cell>
          <cell r="AC1027" t="str">
            <v>Общестроительные работы (стены и колонны)</v>
          </cell>
        </row>
        <row r="1028">
          <cell r="A1028">
            <v>2009</v>
          </cell>
          <cell r="O1028">
            <v>362.91</v>
          </cell>
          <cell r="AC1028" t="str">
            <v>Общестроительные работы (стены и колонны)</v>
          </cell>
        </row>
        <row r="1029">
          <cell r="A1029">
            <v>2009</v>
          </cell>
          <cell r="O1029">
            <v>1452.84</v>
          </cell>
          <cell r="AC1029" t="str">
            <v>Общестроительные работы (стены и колонны)</v>
          </cell>
        </row>
        <row r="1030">
          <cell r="A1030">
            <v>2009</v>
          </cell>
          <cell r="O1030">
            <v>2381.07</v>
          </cell>
          <cell r="AC1030" t="str">
            <v>Общестроительные работы (стены и колонны)</v>
          </cell>
        </row>
        <row r="1031">
          <cell r="A1031">
            <v>2009</v>
          </cell>
        </row>
        <row r="1032">
          <cell r="A1032">
            <v>2009</v>
          </cell>
          <cell r="O1032">
            <v>42007.51</v>
          </cell>
          <cell r="AC1032" t="str">
            <v>Общестроительные работы (стены и колонны)</v>
          </cell>
        </row>
        <row r="1033">
          <cell r="A1033">
            <v>2009</v>
          </cell>
          <cell r="O1033">
            <v>4831.32</v>
          </cell>
          <cell r="AC1033" t="str">
            <v>Общестроительные работы (стены и колонны)</v>
          </cell>
        </row>
        <row r="1034">
          <cell r="A1034">
            <v>2009</v>
          </cell>
          <cell r="O1034">
            <v>963.32</v>
          </cell>
          <cell r="AC1034" t="str">
            <v>Общестроительные работы (стены и колонны)</v>
          </cell>
        </row>
        <row r="1035">
          <cell r="A1035">
            <v>2009</v>
          </cell>
          <cell r="O1035">
            <v>13712.78</v>
          </cell>
          <cell r="AC1035" t="str">
            <v>Общестроительные работы (стены и колонны)</v>
          </cell>
        </row>
        <row r="1036">
          <cell r="A1036">
            <v>2009</v>
          </cell>
          <cell r="O1036">
            <v>2182.95</v>
          </cell>
          <cell r="AC1036" t="str">
            <v>Общестроительные работы (стены и колонны)</v>
          </cell>
        </row>
        <row r="1037">
          <cell r="A1037">
            <v>2009</v>
          </cell>
          <cell r="O1037">
            <v>8712.52</v>
          </cell>
          <cell r="AC1037" t="str">
            <v>Общестроительные работы (стены и колонны)</v>
          </cell>
        </row>
        <row r="1038">
          <cell r="A1038">
            <v>2009</v>
          </cell>
          <cell r="O1038">
            <v>14286.44</v>
          </cell>
          <cell r="AC1038" t="str">
            <v>Общестроительные работы (стены и колонны)</v>
          </cell>
        </row>
        <row r="1039">
          <cell r="A1039">
            <v>2009</v>
          </cell>
        </row>
        <row r="1040">
          <cell r="A1040">
            <v>2009</v>
          </cell>
          <cell r="O1040">
            <v>181880.95</v>
          </cell>
          <cell r="AC1040" t="str">
            <v>Общестроительные работы (стены и колонны)</v>
          </cell>
        </row>
        <row r="1041">
          <cell r="A1041">
            <v>2009</v>
          </cell>
          <cell r="O1041">
            <v>66785.67</v>
          </cell>
          <cell r="AC1041" t="str">
            <v>Общестроительные работы (стены и колонны)</v>
          </cell>
        </row>
        <row r="1042">
          <cell r="A1042">
            <v>2009</v>
          </cell>
          <cell r="O1042">
            <v>19600.44</v>
          </cell>
          <cell r="AC1042" t="str">
            <v>Общестроительные работы (стены и колонны)</v>
          </cell>
        </row>
        <row r="1043">
          <cell r="A1043">
            <v>2009</v>
          </cell>
          <cell r="O1043">
            <v>26799.26</v>
          </cell>
          <cell r="AC1043" t="str">
            <v>Общестроительные работы (стены и колонны)</v>
          </cell>
        </row>
        <row r="1044">
          <cell r="A1044">
            <v>2009</v>
          </cell>
          <cell r="O1044">
            <v>5735.96</v>
          </cell>
          <cell r="AC1044" t="str">
            <v>Общестроительные работы (стены и колонны)</v>
          </cell>
        </row>
        <row r="1045">
          <cell r="A1045">
            <v>2009</v>
          </cell>
          <cell r="O1045">
            <v>147447.8</v>
          </cell>
          <cell r="AC1045" t="str">
            <v>Общестроительные работы (стены и колонны)</v>
          </cell>
        </row>
        <row r="1046">
          <cell r="A1046">
            <v>2009</v>
          </cell>
          <cell r="O1046">
            <v>12796.93</v>
          </cell>
          <cell r="AC1046" t="str">
            <v>Общестроительные работы (стены и колонны)</v>
          </cell>
        </row>
        <row r="1047">
          <cell r="A1047">
            <v>2009</v>
          </cell>
          <cell r="O1047">
            <v>55744.17</v>
          </cell>
          <cell r="AC1047" t="str">
            <v>Общестроительные работы (стены и колонны)</v>
          </cell>
        </row>
        <row r="1048">
          <cell r="A1048">
            <v>2009</v>
          </cell>
          <cell r="O1048">
            <v>176332.2</v>
          </cell>
          <cell r="AC1048" t="str">
            <v>Общестроительные работы (стены и колонны)</v>
          </cell>
        </row>
        <row r="1049">
          <cell r="A1049">
            <v>2009</v>
          </cell>
          <cell r="O1049">
            <v>73188.75</v>
          </cell>
          <cell r="AC1049" t="str">
            <v>Общестроительные работы (стены и колонны)</v>
          </cell>
        </row>
        <row r="1050">
          <cell r="A1050">
            <v>2009</v>
          </cell>
        </row>
        <row r="1051">
          <cell r="A1051">
            <v>2009</v>
          </cell>
          <cell r="O1051">
            <v>193111.68</v>
          </cell>
          <cell r="AC1051" t="str">
            <v>Общестроительные работы (перекрытия)</v>
          </cell>
        </row>
        <row r="1052">
          <cell r="A1052">
            <v>2009</v>
          </cell>
          <cell r="O1052">
            <v>326909.16</v>
          </cell>
          <cell r="AC1052" t="str">
            <v>Общестроительные работы (перекрытия)</v>
          </cell>
        </row>
        <row r="1053">
          <cell r="A1053">
            <v>2009</v>
          </cell>
          <cell r="O1053">
            <v>957128.08</v>
          </cell>
          <cell r="AC1053" t="str">
            <v>Общестроительные работы (перекрытия)</v>
          </cell>
        </row>
        <row r="1054">
          <cell r="A1054">
            <v>2009</v>
          </cell>
          <cell r="O1054">
            <v>98176.95</v>
          </cell>
          <cell r="AC1054" t="str">
            <v>Общестроительные работы (перекрытия)</v>
          </cell>
        </row>
        <row r="1055">
          <cell r="A1055">
            <v>2009</v>
          </cell>
          <cell r="O1055">
            <v>109851.67</v>
          </cell>
          <cell r="AC1055" t="str">
            <v>Общестроительные работы (перекрытия)</v>
          </cell>
        </row>
        <row r="1056">
          <cell r="A1056">
            <v>2009</v>
          </cell>
          <cell r="O1056">
            <v>626706.19</v>
          </cell>
          <cell r="AC1056" t="str">
            <v>Общестроительные работы (перекрытия)</v>
          </cell>
        </row>
        <row r="1057">
          <cell r="A1057">
            <v>2009</v>
          </cell>
          <cell r="O1057">
            <v>99045.63</v>
          </cell>
          <cell r="AC1057" t="str">
            <v>Общестроительные работы (перекрытия)</v>
          </cell>
        </row>
        <row r="1058">
          <cell r="A1058">
            <v>2009</v>
          </cell>
        </row>
        <row r="1059">
          <cell r="A1059">
            <v>2009</v>
          </cell>
          <cell r="O1059">
            <v>56575.6</v>
          </cell>
          <cell r="AC1059" t="str">
            <v>Общестроительные работы (перекрытия)</v>
          </cell>
        </row>
        <row r="1060">
          <cell r="A1060">
            <v>2009</v>
          </cell>
          <cell r="O1060">
            <v>63398.61</v>
          </cell>
          <cell r="AC1060" t="str">
            <v>Общестроительные работы (перекрытия)</v>
          </cell>
        </row>
        <row r="1061">
          <cell r="A1061">
            <v>2009</v>
          </cell>
          <cell r="O1061">
            <v>22933.87</v>
          </cell>
          <cell r="AC1061" t="str">
            <v>Общестроительные работы (перекрытия)</v>
          </cell>
        </row>
        <row r="1062">
          <cell r="A1062">
            <v>2009</v>
          </cell>
          <cell r="O1062">
            <v>2123.98</v>
          </cell>
          <cell r="AC1062" t="str">
            <v>Общестроительные работы (перекрытия)</v>
          </cell>
        </row>
        <row r="1063">
          <cell r="A1063">
            <v>2009</v>
          </cell>
          <cell r="O1063">
            <v>241883.68</v>
          </cell>
          <cell r="AC1063" t="str">
            <v>Общестроительные работы (перекрытия)</v>
          </cell>
        </row>
        <row r="1064">
          <cell r="A1064">
            <v>2009</v>
          </cell>
          <cell r="O1064">
            <v>20992.97</v>
          </cell>
          <cell r="AC1064" t="str">
            <v>Общестроительные работы (перекрытия)</v>
          </cell>
        </row>
        <row r="1065">
          <cell r="A1065">
            <v>2009</v>
          </cell>
          <cell r="O1065">
            <v>33883.03</v>
          </cell>
          <cell r="AC1065" t="str">
            <v>Общестроительные работы (перекрытия)</v>
          </cell>
        </row>
        <row r="1066">
          <cell r="A1066">
            <v>2009</v>
          </cell>
          <cell r="O1066">
            <v>196488.86</v>
          </cell>
          <cell r="AC1066" t="str">
            <v>Общестроительные работы (перекрытия)</v>
          </cell>
        </row>
        <row r="1067">
          <cell r="A1067">
            <v>2009</v>
          </cell>
          <cell r="O1067">
            <v>29017.28</v>
          </cell>
          <cell r="AC1067" t="str">
            <v>Общестроительные работы (перекрытия)</v>
          </cell>
        </row>
        <row r="1068">
          <cell r="A1068">
            <v>2009</v>
          </cell>
          <cell r="O1068">
            <v>56575.6</v>
          </cell>
          <cell r="AC1068" t="str">
            <v>Общестроительные работы (перекрытия)</v>
          </cell>
        </row>
        <row r="1069">
          <cell r="A1069">
            <v>2009</v>
          </cell>
          <cell r="O1069">
            <v>63398.61</v>
          </cell>
          <cell r="AC1069" t="str">
            <v>Общестроительные работы (перекрытия)</v>
          </cell>
        </row>
        <row r="1070">
          <cell r="A1070">
            <v>2009</v>
          </cell>
          <cell r="O1070">
            <v>22933.87</v>
          </cell>
          <cell r="AC1070" t="str">
            <v>Общестроительные работы (перекрытия)</v>
          </cell>
        </row>
        <row r="1071">
          <cell r="A1071">
            <v>2009</v>
          </cell>
          <cell r="O1071">
            <v>2123.98</v>
          </cell>
          <cell r="AC1071" t="str">
            <v>Общестроительные работы (перекрытия)</v>
          </cell>
        </row>
        <row r="1072">
          <cell r="A1072">
            <v>2009</v>
          </cell>
          <cell r="O1072">
            <v>241883.68</v>
          </cell>
          <cell r="AC1072" t="str">
            <v>Общестроительные работы (перекрытия)</v>
          </cell>
        </row>
        <row r="1073">
          <cell r="A1073">
            <v>2009</v>
          </cell>
          <cell r="O1073">
            <v>20992.97</v>
          </cell>
          <cell r="AC1073" t="str">
            <v>Общестроительные работы (перекрытия)</v>
          </cell>
        </row>
        <row r="1074">
          <cell r="A1074">
            <v>2009</v>
          </cell>
          <cell r="O1074">
            <v>33883.03</v>
          </cell>
          <cell r="AC1074" t="str">
            <v>Общестроительные работы (перекрытия)</v>
          </cell>
        </row>
        <row r="1075">
          <cell r="A1075">
            <v>2009</v>
          </cell>
          <cell r="O1075">
            <v>196488.86</v>
          </cell>
          <cell r="AC1075" t="str">
            <v>Общестроительные работы (перекрытия)</v>
          </cell>
        </row>
        <row r="1076">
          <cell r="A1076">
            <v>2009</v>
          </cell>
          <cell r="O1076">
            <v>29017.28</v>
          </cell>
          <cell r="AC1076" t="str">
            <v>Общестроительные работы (перекрытия)</v>
          </cell>
        </row>
        <row r="1077">
          <cell r="A1077">
            <v>2009</v>
          </cell>
          <cell r="O1077">
            <v>56575.6</v>
          </cell>
          <cell r="AC1077" t="str">
            <v>Общестроительные работы (перекрытия)</v>
          </cell>
        </row>
        <row r="1078">
          <cell r="A1078">
            <v>2009</v>
          </cell>
          <cell r="O1078">
            <v>63398.61</v>
          </cell>
          <cell r="AC1078" t="str">
            <v>Общестроительные работы (перекрытия)</v>
          </cell>
        </row>
        <row r="1079">
          <cell r="A1079">
            <v>2009</v>
          </cell>
          <cell r="O1079">
            <v>22933.87</v>
          </cell>
          <cell r="AC1079" t="str">
            <v>Общестроительные работы (перекрытия)</v>
          </cell>
        </row>
        <row r="1080">
          <cell r="A1080">
            <v>2009</v>
          </cell>
          <cell r="O1080">
            <v>2123.98</v>
          </cell>
          <cell r="AC1080" t="str">
            <v>Общестроительные работы (перекрытия)</v>
          </cell>
        </row>
        <row r="1081">
          <cell r="A1081">
            <v>2009</v>
          </cell>
          <cell r="O1081">
            <v>241883.68</v>
          </cell>
          <cell r="AC1081" t="str">
            <v>Общестроительные работы (перекрытия)</v>
          </cell>
        </row>
        <row r="1082">
          <cell r="A1082">
            <v>2009</v>
          </cell>
          <cell r="O1082">
            <v>20992.97</v>
          </cell>
          <cell r="AC1082" t="str">
            <v>Общестроительные работы (перекрытия)</v>
          </cell>
        </row>
        <row r="1083">
          <cell r="A1083">
            <v>2009</v>
          </cell>
          <cell r="O1083">
            <v>33883.03</v>
          </cell>
          <cell r="AC1083" t="str">
            <v>Общестроительные работы (перекрытия)</v>
          </cell>
        </row>
        <row r="1084">
          <cell r="A1084">
            <v>2009</v>
          </cell>
          <cell r="O1084">
            <v>196488.86</v>
          </cell>
          <cell r="AC1084" t="str">
            <v>Общестроительные работы (перекрытия)</v>
          </cell>
        </row>
        <row r="1085">
          <cell r="A1085">
            <v>2009</v>
          </cell>
          <cell r="O1085">
            <v>29017.28</v>
          </cell>
          <cell r="AC1085" t="str">
            <v>Общестроительные работы (перекрытия)</v>
          </cell>
        </row>
        <row r="1086">
          <cell r="A1086">
            <v>2009</v>
          </cell>
        </row>
        <row r="1087">
          <cell r="A1087">
            <v>2009</v>
          </cell>
          <cell r="O1087">
            <v>340835.53</v>
          </cell>
          <cell r="AC1087" t="str">
            <v>Общестроительные работя (фундаметы)</v>
          </cell>
        </row>
        <row r="1088">
          <cell r="A1088">
            <v>2009</v>
          </cell>
          <cell r="O1088">
            <v>64241.35</v>
          </cell>
          <cell r="AC1088" t="str">
            <v>Общестроительные работя (фундаметы)</v>
          </cell>
        </row>
        <row r="1089">
          <cell r="A1089">
            <v>2009</v>
          </cell>
          <cell r="O1089">
            <v>17308.73</v>
          </cell>
          <cell r="AC1089" t="str">
            <v>Общестроительные работя (фундаметы)</v>
          </cell>
        </row>
        <row r="1090">
          <cell r="A1090">
            <v>2009</v>
          </cell>
          <cell r="O1090">
            <v>41859.52</v>
          </cell>
          <cell r="AC1090" t="str">
            <v>Общестроительные работя (фундаметы)</v>
          </cell>
        </row>
        <row r="1091">
          <cell r="A1091">
            <v>2009</v>
          </cell>
          <cell r="O1091">
            <v>7070.13</v>
          </cell>
          <cell r="AC1091" t="str">
            <v>Общестроительные работя (фундаметы)</v>
          </cell>
        </row>
        <row r="1092">
          <cell r="A1092">
            <v>2009</v>
          </cell>
          <cell r="O1092">
            <v>77089.42</v>
          </cell>
          <cell r="AC1092" t="str">
            <v>Общестроительные работя (фундаметы)</v>
          </cell>
        </row>
        <row r="1093">
          <cell r="A1093">
            <v>2009</v>
          </cell>
          <cell r="O1093">
            <v>20770.39</v>
          </cell>
          <cell r="AC1093" t="str">
            <v>Общестроительные работя (фундаметы)</v>
          </cell>
        </row>
        <row r="1094">
          <cell r="A1094">
            <v>2009</v>
          </cell>
          <cell r="O1094">
            <v>50231.42</v>
          </cell>
          <cell r="AC1094" t="str">
            <v>Общестроительные работя (фундаметы)</v>
          </cell>
        </row>
        <row r="1095">
          <cell r="A1095">
            <v>2009</v>
          </cell>
          <cell r="O1095">
            <v>8483.92</v>
          </cell>
          <cell r="AC1095" t="str">
            <v>Общестроительные работя (фундаметы)</v>
          </cell>
        </row>
        <row r="1096">
          <cell r="A1096">
            <v>2009</v>
          </cell>
          <cell r="O1096">
            <v>10467.84</v>
          </cell>
          <cell r="AC1096" t="str">
            <v>Общестроительные работя (фундаметы)</v>
          </cell>
        </row>
        <row r="1097">
          <cell r="A1097">
            <v>2009</v>
          </cell>
          <cell r="O1097">
            <v>3326.65</v>
          </cell>
          <cell r="AC1097" t="str">
            <v>Общестроительные работя (фундаметы)</v>
          </cell>
        </row>
        <row r="1098">
          <cell r="A1098">
            <v>2009</v>
          </cell>
          <cell r="O1098">
            <v>15144.09</v>
          </cell>
          <cell r="AC1098" t="str">
            <v>Общестроительные работя (фундаметы)</v>
          </cell>
        </row>
        <row r="1099">
          <cell r="A1099">
            <v>2009</v>
          </cell>
          <cell r="O1099">
            <v>53864.54</v>
          </cell>
          <cell r="AC1099" t="str">
            <v>Общестроительные работя (фундаметы)</v>
          </cell>
        </row>
        <row r="1100">
          <cell r="A1100">
            <v>2009</v>
          </cell>
          <cell r="O1100">
            <v>8762.26</v>
          </cell>
          <cell r="AC1100" t="str">
            <v>Общестроительные работя (фундаметы)</v>
          </cell>
        </row>
        <row r="1101">
          <cell r="A1101">
            <v>2009</v>
          </cell>
          <cell r="O1101">
            <v>1423.89</v>
          </cell>
          <cell r="AC1101" t="str">
            <v>Общестроительные работя (фундаметы)</v>
          </cell>
        </row>
        <row r="1102">
          <cell r="A1102">
            <v>2009</v>
          </cell>
          <cell r="O1102">
            <v>193220.31</v>
          </cell>
          <cell r="AC1102" t="str">
            <v>Общестроительные работя (фундаметы)</v>
          </cell>
        </row>
        <row r="1103">
          <cell r="A1103">
            <v>2009</v>
          </cell>
          <cell r="O1103">
            <v>334427.98</v>
          </cell>
          <cell r="AC1103" t="str">
            <v>Общестроительные работя (фундаметы)</v>
          </cell>
        </row>
        <row r="1104">
          <cell r="A1104">
            <v>2009</v>
          </cell>
        </row>
        <row r="1105">
          <cell r="A1105">
            <v>2009</v>
          </cell>
          <cell r="O1105">
            <v>44282.93</v>
          </cell>
          <cell r="AC1105" t="str">
            <v>Общестроительные работы (фасад)</v>
          </cell>
        </row>
        <row r="1106">
          <cell r="A1106">
            <v>2009</v>
          </cell>
          <cell r="O1106">
            <v>10530.82</v>
          </cell>
          <cell r="AC1106" t="str">
            <v>Общестроительные работы (фасад)</v>
          </cell>
        </row>
        <row r="1107">
          <cell r="A1107">
            <v>2009</v>
          </cell>
          <cell r="O1107">
            <v>25376.72</v>
          </cell>
          <cell r="AC1107" t="str">
            <v>Общестроительные работы (фасад)</v>
          </cell>
        </row>
        <row r="1108">
          <cell r="A1108">
            <v>2009</v>
          </cell>
          <cell r="O1108">
            <v>4298.54</v>
          </cell>
          <cell r="AC1108" t="str">
            <v>Общестроительные работы (фасад)</v>
          </cell>
        </row>
        <row r="1109">
          <cell r="A1109">
            <v>2009</v>
          </cell>
          <cell r="O1109">
            <v>48456.2</v>
          </cell>
          <cell r="AC1109" t="str">
            <v>Общестроительные работы (фасад)</v>
          </cell>
        </row>
        <row r="1110">
          <cell r="A1110">
            <v>2009</v>
          </cell>
          <cell r="O1110">
            <v>97751.29</v>
          </cell>
          <cell r="AC1110" t="str">
            <v>Общестроительные работы (фасад)</v>
          </cell>
        </row>
        <row r="1111">
          <cell r="A1111">
            <v>2009</v>
          </cell>
          <cell r="O1111">
            <v>15812.17</v>
          </cell>
          <cell r="AC1111" t="str">
            <v>Общестроительные работы (фасад)</v>
          </cell>
        </row>
        <row r="1112">
          <cell r="A1112">
            <v>2009</v>
          </cell>
          <cell r="O1112">
            <v>2520.28</v>
          </cell>
          <cell r="AC1112" t="str">
            <v>Общестроительные работы (фасад)</v>
          </cell>
        </row>
        <row r="1113">
          <cell r="A1113">
            <v>2009</v>
          </cell>
          <cell r="O1113">
            <v>1410.23</v>
          </cell>
          <cell r="AC1113" t="str">
            <v>Общестроительные работы (фасад)</v>
          </cell>
        </row>
        <row r="1114">
          <cell r="A1114">
            <v>2009</v>
          </cell>
          <cell r="O1114">
            <v>32026.34</v>
          </cell>
          <cell r="AC1114" t="str">
            <v>Общестроительные работы (фасад)</v>
          </cell>
        </row>
        <row r="1115">
          <cell r="A1115">
            <v>2009</v>
          </cell>
          <cell r="O1115">
            <v>62584.49</v>
          </cell>
          <cell r="AC1115" t="str">
            <v>Общестроительные работы (фасад)</v>
          </cell>
        </row>
        <row r="1116">
          <cell r="A1116">
            <v>2009</v>
          </cell>
          <cell r="O1116">
            <v>62925.21</v>
          </cell>
          <cell r="AC1116" t="str">
            <v>Общестроительные работы (фасад)</v>
          </cell>
        </row>
        <row r="1117">
          <cell r="A1117">
            <v>2009</v>
          </cell>
          <cell r="O1117">
            <v>126413.98</v>
          </cell>
          <cell r="AC1117" t="str">
            <v>Общестроительные работы (фасад)</v>
          </cell>
        </row>
        <row r="1118">
          <cell r="A1118">
            <v>2009</v>
          </cell>
          <cell r="O1118">
            <v>70308.33</v>
          </cell>
          <cell r="AC1118" t="str">
            <v>Общестроительные работы (фасад)</v>
          </cell>
        </row>
        <row r="1119">
          <cell r="A1119">
            <v>2009</v>
          </cell>
          <cell r="O1119">
            <v>3460.68</v>
          </cell>
          <cell r="AC1119" t="str">
            <v>Общестроительные работы (фасад)</v>
          </cell>
        </row>
        <row r="1120">
          <cell r="A1120">
            <v>2009</v>
          </cell>
          <cell r="O1120">
            <v>63312.54</v>
          </cell>
          <cell r="AC1120" t="str">
            <v>Общестроительные работы (фасад)</v>
          </cell>
        </row>
        <row r="1121">
          <cell r="A1121">
            <v>2009</v>
          </cell>
          <cell r="O1121">
            <v>5289.2</v>
          </cell>
          <cell r="AC1121" t="str">
            <v>Общестроительные работы (фасад)</v>
          </cell>
        </row>
        <row r="1122">
          <cell r="A1122">
            <v>2009</v>
          </cell>
          <cell r="O1122">
            <v>484521.7</v>
          </cell>
          <cell r="AC1122" t="str">
            <v>Общестроительные работы (фасад)</v>
          </cell>
        </row>
        <row r="1123">
          <cell r="A1123">
            <v>2009</v>
          </cell>
          <cell r="O1123">
            <v>398866.21</v>
          </cell>
          <cell r="AC1123" t="str">
            <v>Общестроительные работы (фасад)</v>
          </cell>
        </row>
        <row r="1124">
          <cell r="A1124">
            <v>2009</v>
          </cell>
          <cell r="O1124">
            <v>139458.45</v>
          </cell>
          <cell r="AC1124" t="str">
            <v>Общестроительные работы (фасад)</v>
          </cell>
        </row>
        <row r="1125">
          <cell r="A1125">
            <v>2009</v>
          </cell>
          <cell r="O1125">
            <v>438712.26</v>
          </cell>
          <cell r="AC1125" t="str">
            <v>Общестроительные работы (фасад)</v>
          </cell>
        </row>
        <row r="1126">
          <cell r="A1126">
            <v>2009</v>
          </cell>
          <cell r="O1126">
            <v>60159.55</v>
          </cell>
          <cell r="AC1126" t="str">
            <v>Общестроительные работы (фасад)</v>
          </cell>
        </row>
        <row r="1127">
          <cell r="A1127">
            <v>2009</v>
          </cell>
          <cell r="O1127">
            <v>202169.17</v>
          </cell>
          <cell r="AC1127" t="str">
            <v>Общестроительные работы (фасад)</v>
          </cell>
        </row>
        <row r="1128">
          <cell r="A1128">
            <v>2009</v>
          </cell>
          <cell r="O1128">
            <v>45536.87</v>
          </cell>
          <cell r="AC1128" t="str">
            <v>Общестроительные работы (фасад)</v>
          </cell>
        </row>
        <row r="1129">
          <cell r="A1129">
            <v>2009</v>
          </cell>
          <cell r="O1129">
            <v>102519.41</v>
          </cell>
          <cell r="AC1129" t="str">
            <v>Общестроительные работы (фасад)</v>
          </cell>
        </row>
        <row r="1130">
          <cell r="A1130">
            <v>2009</v>
          </cell>
          <cell r="O1130">
            <v>11484.92</v>
          </cell>
          <cell r="AC1130" t="str">
            <v>Общестроительные работы (фасад)</v>
          </cell>
        </row>
        <row r="1131">
          <cell r="A1131">
            <v>2009</v>
          </cell>
          <cell r="O1131">
            <v>3314.59</v>
          </cell>
          <cell r="AC1131" t="str">
            <v>Общестроительные работы (фасад)</v>
          </cell>
        </row>
        <row r="1132">
          <cell r="A1132">
            <v>2009</v>
          </cell>
          <cell r="O1132">
            <v>6292.19</v>
          </cell>
          <cell r="AC1132" t="str">
            <v>Общестроительные работы (фасад)</v>
          </cell>
        </row>
        <row r="1133">
          <cell r="A1133">
            <v>2009</v>
          </cell>
          <cell r="O1133">
            <v>33588.48</v>
          </cell>
          <cell r="AC1133" t="str">
            <v>Общестроительные работы (фасад)</v>
          </cell>
        </row>
        <row r="1134">
          <cell r="A1134">
            <v>2009</v>
          </cell>
          <cell r="O1134">
            <v>58710.53</v>
          </cell>
          <cell r="AC1134" t="str">
            <v>Общестроительные работы (фасад)</v>
          </cell>
        </row>
        <row r="1135">
          <cell r="A1135">
            <v>2009</v>
          </cell>
          <cell r="O1135">
            <v>59030.06</v>
          </cell>
          <cell r="AC1135" t="str">
            <v>Общестроительные работы (фасад)</v>
          </cell>
        </row>
        <row r="1136">
          <cell r="A1136">
            <v>2009</v>
          </cell>
          <cell r="O1136">
            <v>203707.14</v>
          </cell>
          <cell r="AC1136" t="str">
            <v>Общестроительные работы (фасад)</v>
          </cell>
        </row>
        <row r="1137">
          <cell r="A1137">
            <v>2009</v>
          </cell>
          <cell r="O1137">
            <v>115431.58</v>
          </cell>
          <cell r="AC1137" t="str">
            <v>Общестроительные работы (фасад)</v>
          </cell>
        </row>
        <row r="1138">
          <cell r="A1138">
            <v>2009</v>
          </cell>
          <cell r="O1138">
            <v>3229.97</v>
          </cell>
          <cell r="AC1138" t="str">
            <v>Общестроительные работы (фасад)</v>
          </cell>
        </row>
        <row r="1139">
          <cell r="A1139">
            <v>2009</v>
          </cell>
          <cell r="O1139">
            <v>102023.22</v>
          </cell>
          <cell r="AC1139" t="str">
            <v>Общестроительные работы (фасад)</v>
          </cell>
        </row>
        <row r="1140">
          <cell r="A1140">
            <v>2009</v>
          </cell>
          <cell r="O1140">
            <v>8476.19</v>
          </cell>
          <cell r="AC1140" t="str">
            <v>Общестроительные работы (фасад)</v>
          </cell>
        </row>
        <row r="1141">
          <cell r="A1141">
            <v>2009</v>
          </cell>
          <cell r="O1141">
            <v>463983.21</v>
          </cell>
          <cell r="AC1141" t="str">
            <v>Общестроительные работы (фасад)</v>
          </cell>
        </row>
        <row r="1142">
          <cell r="A1142">
            <v>2009</v>
          </cell>
          <cell r="O1142">
            <v>394599.17</v>
          </cell>
          <cell r="AC1142" t="str">
            <v>Общестроительные работы (фасад)</v>
          </cell>
        </row>
        <row r="1143">
          <cell r="A1143">
            <v>2009</v>
          </cell>
          <cell r="O1143">
            <v>137817.19</v>
          </cell>
          <cell r="AC1143" t="str">
            <v>Общестроительные работы (фасад)</v>
          </cell>
        </row>
        <row r="1144">
          <cell r="A1144">
            <v>2009</v>
          </cell>
          <cell r="O1144">
            <v>433549.47</v>
          </cell>
          <cell r="AC1144" t="str">
            <v>Общестроительные работы (фасад)</v>
          </cell>
        </row>
        <row r="1145">
          <cell r="A1145">
            <v>2009</v>
          </cell>
          <cell r="O1145">
            <v>59451.56</v>
          </cell>
          <cell r="AC1145" t="str">
            <v>Общестроительные работы (фасад)</v>
          </cell>
        </row>
        <row r="1146">
          <cell r="A1146">
            <v>2009</v>
          </cell>
          <cell r="O1146">
            <v>156243.76</v>
          </cell>
          <cell r="AC1146" t="str">
            <v>Общестроительные работы (фасад)</v>
          </cell>
        </row>
        <row r="1147">
          <cell r="A1147">
            <v>2009</v>
          </cell>
        </row>
        <row r="1148">
          <cell r="A1148">
            <v>2009</v>
          </cell>
          <cell r="O1148">
            <v>176706.25</v>
          </cell>
          <cell r="AC1148" t="str">
            <v>Снос строений</v>
          </cell>
        </row>
        <row r="1149">
          <cell r="A1149">
            <v>2009</v>
          </cell>
          <cell r="O1149">
            <v>-28057.82</v>
          </cell>
          <cell r="AC1149" t="str">
            <v>Снос строений</v>
          </cell>
        </row>
        <row r="1150">
          <cell r="A1150">
            <v>2009</v>
          </cell>
          <cell r="O1150">
            <v>-15898.3</v>
          </cell>
          <cell r="AC1150" t="str">
            <v>Снос строений</v>
          </cell>
        </row>
        <row r="1151">
          <cell r="A1151">
            <v>2009</v>
          </cell>
          <cell r="O1151">
            <v>176706.25</v>
          </cell>
          <cell r="AC1151" t="str">
            <v>Снос строений</v>
          </cell>
        </row>
        <row r="1152">
          <cell r="A1152">
            <v>2009</v>
          </cell>
          <cell r="O1152">
            <v>-28057.82</v>
          </cell>
          <cell r="AC1152" t="str">
            <v>Снос строений</v>
          </cell>
        </row>
        <row r="1153">
          <cell r="A1153">
            <v>2009</v>
          </cell>
          <cell r="O1153">
            <v>-15898.3</v>
          </cell>
          <cell r="AC1153" t="str">
            <v>Снос строений</v>
          </cell>
        </row>
        <row r="1154">
          <cell r="A1154">
            <v>2009</v>
          </cell>
        </row>
        <row r="1155">
          <cell r="A1155">
            <v>2009</v>
          </cell>
          <cell r="O1155">
            <v>171623.82</v>
          </cell>
          <cell r="AC1155" t="str">
            <v>Общестроительные работы (перегородки)</v>
          </cell>
        </row>
        <row r="1156">
          <cell r="A1156">
            <v>2009</v>
          </cell>
          <cell r="O1156">
            <v>32761.1</v>
          </cell>
          <cell r="AC1156" t="str">
            <v>Общестроительные работы (перегородки)</v>
          </cell>
        </row>
        <row r="1157">
          <cell r="A1157">
            <v>2009</v>
          </cell>
          <cell r="O1157">
            <v>4724.41</v>
          </cell>
          <cell r="AC1157" t="str">
            <v>Общестроительные работы (перегородки)</v>
          </cell>
        </row>
        <row r="1158">
          <cell r="A1158">
            <v>2009</v>
          </cell>
          <cell r="O1158">
            <v>1103.87</v>
          </cell>
          <cell r="AC1158" t="str">
            <v>Общестроительные работы (перегородки)</v>
          </cell>
        </row>
        <row r="1159">
          <cell r="A1159">
            <v>2009</v>
          </cell>
          <cell r="O1159">
            <v>314230.31</v>
          </cell>
          <cell r="AC1159" t="str">
            <v>Общестроительные работы (перегородки)</v>
          </cell>
        </row>
        <row r="1160">
          <cell r="A1160">
            <v>2009</v>
          </cell>
          <cell r="O1160">
            <v>3808.98</v>
          </cell>
          <cell r="AC1160" t="str">
            <v>Общестроительные работы (перегородки)</v>
          </cell>
        </row>
        <row r="1161">
          <cell r="A1161">
            <v>2009</v>
          </cell>
          <cell r="O1161">
            <v>3662.5</v>
          </cell>
          <cell r="AC1161" t="str">
            <v>Общестроительные работы (перегородки)</v>
          </cell>
        </row>
        <row r="1162">
          <cell r="A1162">
            <v>2009</v>
          </cell>
          <cell r="O1162">
            <v>6749.73</v>
          </cell>
          <cell r="AC1162" t="str">
            <v>Общестроительные работы (перегородки)</v>
          </cell>
        </row>
        <row r="1163">
          <cell r="A1163">
            <v>2009</v>
          </cell>
          <cell r="O1163">
            <v>542.16</v>
          </cell>
          <cell r="AC1163" t="str">
            <v>Общестроительные работы (перегородки)</v>
          </cell>
        </row>
        <row r="1164">
          <cell r="A1164">
            <v>2009</v>
          </cell>
          <cell r="O1164">
            <v>8636.94</v>
          </cell>
          <cell r="AC1164" t="str">
            <v>Общестроительные работы (перегородки)</v>
          </cell>
        </row>
        <row r="1165">
          <cell r="A1165">
            <v>2009</v>
          </cell>
          <cell r="O1165">
            <v>543.25</v>
          </cell>
          <cell r="AC1165" t="str">
            <v>Общестроительные работы (перегородки)</v>
          </cell>
        </row>
        <row r="1166">
          <cell r="A1166">
            <v>2009</v>
          </cell>
          <cell r="O1166">
            <v>13792.33</v>
          </cell>
          <cell r="AC1166" t="str">
            <v>Общестроительные работы (перегородки)</v>
          </cell>
        </row>
        <row r="1167">
          <cell r="A1167">
            <v>2009</v>
          </cell>
          <cell r="O1167">
            <v>3640.06</v>
          </cell>
          <cell r="AC1167" t="str">
            <v>Общестроительные работы (перегородки)</v>
          </cell>
        </row>
        <row r="1168">
          <cell r="A1168">
            <v>2009</v>
          </cell>
          <cell r="O1168">
            <v>102.71</v>
          </cell>
          <cell r="AC1168" t="str">
            <v>Общестроительные работы (перегородки)</v>
          </cell>
        </row>
        <row r="1169">
          <cell r="A1169">
            <v>2009</v>
          </cell>
          <cell r="O1169">
            <v>154.78</v>
          </cell>
          <cell r="AC1169" t="str">
            <v>Общестроительные работы (перегородки)</v>
          </cell>
        </row>
        <row r="1170">
          <cell r="A1170">
            <v>2009</v>
          </cell>
          <cell r="O1170">
            <v>148.83</v>
          </cell>
          <cell r="AC1170" t="str">
            <v>Общестроительные работы (перегородки)</v>
          </cell>
        </row>
        <row r="1171">
          <cell r="A1171">
            <v>2009</v>
          </cell>
          <cell r="O1171">
            <v>291.91</v>
          </cell>
          <cell r="AC1171" t="str">
            <v>Общестроительные работы (перегородки)</v>
          </cell>
        </row>
        <row r="1172">
          <cell r="A1172">
            <v>2009</v>
          </cell>
          <cell r="O1172">
            <v>23.44</v>
          </cell>
          <cell r="AC1172" t="str">
            <v>Общестроительные работы (перегородки)</v>
          </cell>
        </row>
        <row r="1173">
          <cell r="A1173">
            <v>2009</v>
          </cell>
          <cell r="O1173">
            <v>13795.56</v>
          </cell>
          <cell r="AC1173" t="str">
            <v>Общестроительные работы (перегородки)</v>
          </cell>
        </row>
        <row r="1174">
          <cell r="A1174">
            <v>2009</v>
          </cell>
          <cell r="O1174">
            <v>1629.3</v>
          </cell>
          <cell r="AC1174" t="str">
            <v>Общестроительные работы (перегородки)</v>
          </cell>
        </row>
        <row r="1175">
          <cell r="A1175">
            <v>2009</v>
          </cell>
          <cell r="O1175">
            <v>1820.2</v>
          </cell>
          <cell r="AC1175" t="str">
            <v>Общестроительные работы (перегородки)</v>
          </cell>
        </row>
        <row r="1176">
          <cell r="A1176">
            <v>2009</v>
          </cell>
          <cell r="O1176">
            <v>50.02</v>
          </cell>
          <cell r="AC1176" t="str">
            <v>Общестроительные работы (перегородки)</v>
          </cell>
        </row>
        <row r="1177">
          <cell r="A1177">
            <v>2009</v>
          </cell>
          <cell r="O1177">
            <v>7923.89</v>
          </cell>
          <cell r="AC1177" t="str">
            <v>Общестроительные работы (перегородки)</v>
          </cell>
        </row>
        <row r="1178">
          <cell r="A1178">
            <v>2009</v>
          </cell>
          <cell r="O1178">
            <v>247.69</v>
          </cell>
          <cell r="AC1178" t="str">
            <v>Общестроительные работы (перегородки)</v>
          </cell>
        </row>
        <row r="1179">
          <cell r="A1179">
            <v>2009</v>
          </cell>
          <cell r="O1179">
            <v>238.11</v>
          </cell>
          <cell r="AC1179" t="str">
            <v>Общестроительные работы (перегородки)</v>
          </cell>
        </row>
        <row r="1180">
          <cell r="A1180">
            <v>2009</v>
          </cell>
          <cell r="O1180">
            <v>452.15</v>
          </cell>
          <cell r="AC1180" t="str">
            <v>Общестроительные работы (перегородки)</v>
          </cell>
        </row>
        <row r="1181">
          <cell r="A1181">
            <v>2009</v>
          </cell>
          <cell r="O1181">
            <v>36.3</v>
          </cell>
          <cell r="AC1181" t="str">
            <v>Общестроительные работы (перегородки)</v>
          </cell>
        </row>
        <row r="1182">
          <cell r="A1182">
            <v>2009</v>
          </cell>
          <cell r="O1182">
            <v>246013.62</v>
          </cell>
          <cell r="AC1182" t="str">
            <v>Общестроительные работы (перегородки)</v>
          </cell>
        </row>
        <row r="1183">
          <cell r="A1183">
            <v>2009</v>
          </cell>
          <cell r="O1183">
            <v>10920.35</v>
          </cell>
          <cell r="AC1183" t="str">
            <v>Общестроительные работы (перегородки)</v>
          </cell>
        </row>
        <row r="1184">
          <cell r="A1184">
            <v>2009</v>
          </cell>
          <cell r="O1184">
            <v>279.87</v>
          </cell>
          <cell r="AC1184" t="str">
            <v>Общестроительные работы (перегородки)</v>
          </cell>
        </row>
        <row r="1185">
          <cell r="A1185">
            <v>2009</v>
          </cell>
          <cell r="O1185">
            <v>2043.73</v>
          </cell>
          <cell r="AC1185" t="str">
            <v>Общестроительные работы (перегородки)</v>
          </cell>
        </row>
        <row r="1186">
          <cell r="A1186">
            <v>2009</v>
          </cell>
          <cell r="O1186">
            <v>1965.35</v>
          </cell>
          <cell r="AC1186" t="str">
            <v>Общестроительные работы (перегородки)</v>
          </cell>
        </row>
        <row r="1187">
          <cell r="A1187">
            <v>2009</v>
          </cell>
          <cell r="O1187">
            <v>3615.01</v>
          </cell>
          <cell r="AC1187" t="str">
            <v>Общестроительные работы (перегородки)</v>
          </cell>
        </row>
        <row r="1188">
          <cell r="A1188">
            <v>2009</v>
          </cell>
          <cell r="O1188">
            <v>290.36</v>
          </cell>
          <cell r="AC1188" t="str">
            <v>Общестроительные работы (перегородки)</v>
          </cell>
        </row>
        <row r="1189">
          <cell r="A1189">
            <v>2009</v>
          </cell>
          <cell r="O1189">
            <v>22612.66</v>
          </cell>
          <cell r="AC1189" t="str">
            <v>Общестроительные работы (перегородки)</v>
          </cell>
        </row>
        <row r="1190">
          <cell r="A1190">
            <v>2009</v>
          </cell>
          <cell r="O1190">
            <v>2172.85</v>
          </cell>
          <cell r="AC1190" t="str">
            <v>Общестроительные работы (перегородки)</v>
          </cell>
        </row>
        <row r="1191">
          <cell r="A1191">
            <v>2009</v>
          </cell>
          <cell r="O1191">
            <v>1820.2</v>
          </cell>
          <cell r="AC1191" t="str">
            <v>Общестроительные работы (перегородки)</v>
          </cell>
        </row>
        <row r="1192">
          <cell r="A1192">
            <v>2009</v>
          </cell>
          <cell r="O1192">
            <v>50.02</v>
          </cell>
          <cell r="AC1192" t="str">
            <v>Общестроительные работы (перегородки)</v>
          </cell>
        </row>
        <row r="1193">
          <cell r="A1193">
            <v>2009</v>
          </cell>
          <cell r="O1193">
            <v>13005.34</v>
          </cell>
          <cell r="AC1193" t="str">
            <v>Общестроительные работы (перегородки)</v>
          </cell>
        </row>
        <row r="1194">
          <cell r="A1194">
            <v>2009</v>
          </cell>
          <cell r="O1194">
            <v>247.69</v>
          </cell>
          <cell r="AC1194" t="str">
            <v>Общестроительные работы (перегородки)</v>
          </cell>
        </row>
        <row r="1195">
          <cell r="A1195">
            <v>2009</v>
          </cell>
          <cell r="O1195">
            <v>238.11</v>
          </cell>
          <cell r="AC1195" t="str">
            <v>Общестроительные работы (перегородки)</v>
          </cell>
        </row>
        <row r="1196">
          <cell r="A1196">
            <v>2009</v>
          </cell>
          <cell r="O1196">
            <v>452.15</v>
          </cell>
          <cell r="AC1196" t="str">
            <v>Общестроительные работы (перегородки)</v>
          </cell>
        </row>
        <row r="1197">
          <cell r="A1197">
            <v>2009</v>
          </cell>
          <cell r="O1197">
            <v>36.3</v>
          </cell>
          <cell r="AC1197" t="str">
            <v>Общестроительные работы (перегородки)</v>
          </cell>
        </row>
        <row r="1198">
          <cell r="A1198">
            <v>2009</v>
          </cell>
          <cell r="O1198">
            <v>32929.23</v>
          </cell>
          <cell r="AC1198" t="str">
            <v>Общестроительные работы (перегородки)</v>
          </cell>
        </row>
        <row r="1199">
          <cell r="A1199">
            <v>2009</v>
          </cell>
          <cell r="O1199">
            <v>3258.91</v>
          </cell>
          <cell r="AC1199" t="str">
            <v>Общестроительные работы (перегородки)</v>
          </cell>
        </row>
        <row r="1200">
          <cell r="A1200">
            <v>2009</v>
          </cell>
          <cell r="O1200">
            <v>1820.2</v>
          </cell>
          <cell r="AC1200" t="str">
            <v>Общестроительные работы (перегородки)</v>
          </cell>
        </row>
        <row r="1201">
          <cell r="A1201">
            <v>2009</v>
          </cell>
          <cell r="O1201">
            <v>50.02</v>
          </cell>
          <cell r="AC1201" t="str">
            <v>Общестроительные работы (перегородки)</v>
          </cell>
        </row>
        <row r="1202">
          <cell r="A1202">
            <v>2009</v>
          </cell>
          <cell r="O1202">
            <v>18957.93</v>
          </cell>
          <cell r="AC1202" t="str">
            <v>Общестроительные работы (перегородки)</v>
          </cell>
        </row>
        <row r="1203">
          <cell r="A1203">
            <v>2009</v>
          </cell>
          <cell r="O1203">
            <v>340.62</v>
          </cell>
          <cell r="AC1203" t="str">
            <v>Общестроительные работы (перегородки)</v>
          </cell>
        </row>
        <row r="1204">
          <cell r="A1204">
            <v>2009</v>
          </cell>
          <cell r="O1204">
            <v>327.4</v>
          </cell>
          <cell r="AC1204" t="str">
            <v>Общестроительные работы (перегородки)</v>
          </cell>
        </row>
        <row r="1205">
          <cell r="A1205">
            <v>2009</v>
          </cell>
          <cell r="O1205">
            <v>626.74</v>
          </cell>
          <cell r="AC1205" t="str">
            <v>Общестроительные работы (перегородки)</v>
          </cell>
        </row>
        <row r="1206">
          <cell r="A1206">
            <v>2009</v>
          </cell>
          <cell r="O1206">
            <v>50.34</v>
          </cell>
          <cell r="AC1206" t="str">
            <v>Общестроительные работы (перегородки)</v>
          </cell>
        </row>
        <row r="1207">
          <cell r="A1207">
            <v>2009</v>
          </cell>
          <cell r="O1207">
            <v>56201.79</v>
          </cell>
          <cell r="AC1207" t="str">
            <v>Общестроительные работы (перегородки)</v>
          </cell>
        </row>
        <row r="1208">
          <cell r="A1208">
            <v>2009</v>
          </cell>
          <cell r="O1208">
            <v>4888.22</v>
          </cell>
          <cell r="AC1208" t="str">
            <v>Общестроительные работы (перегородки)</v>
          </cell>
        </row>
        <row r="1209">
          <cell r="A1209">
            <v>2009</v>
          </cell>
          <cell r="O1209">
            <v>1820.2</v>
          </cell>
          <cell r="AC1209" t="str">
            <v>Общестроительные работы (перегородки)</v>
          </cell>
        </row>
        <row r="1210">
          <cell r="A1210">
            <v>2009</v>
          </cell>
          <cell r="O1210">
            <v>50.02</v>
          </cell>
          <cell r="AC1210" t="str">
            <v>Общестроительные работы (перегородки)</v>
          </cell>
        </row>
        <row r="1211">
          <cell r="A1211">
            <v>2009</v>
          </cell>
          <cell r="O1211">
            <v>32351.2</v>
          </cell>
          <cell r="AC1211" t="str">
            <v>Общестроительные работы (перегородки)</v>
          </cell>
        </row>
        <row r="1212">
          <cell r="A1212">
            <v>2009</v>
          </cell>
          <cell r="O1212">
            <v>557.55</v>
          </cell>
          <cell r="AC1212" t="str">
            <v>Общестроительные работы (перегородки)</v>
          </cell>
        </row>
        <row r="1213">
          <cell r="A1213">
            <v>2009</v>
          </cell>
          <cell r="O1213">
            <v>536.07</v>
          </cell>
          <cell r="AC1213" t="str">
            <v>Общестроительные работы (перегородки)</v>
          </cell>
        </row>
        <row r="1214">
          <cell r="A1214">
            <v>2009</v>
          </cell>
          <cell r="O1214">
            <v>1020.95</v>
          </cell>
          <cell r="AC1214" t="str">
            <v>Общестроительные работы (перегородки)</v>
          </cell>
        </row>
        <row r="1215">
          <cell r="A1215">
            <v>2009</v>
          </cell>
          <cell r="O1215">
            <v>81.99</v>
          </cell>
          <cell r="AC1215" t="str">
            <v>Общестроительные работы (перегородки)</v>
          </cell>
        </row>
        <row r="1216">
          <cell r="A1216">
            <v>2009</v>
          </cell>
          <cell r="O1216">
            <v>71759.14</v>
          </cell>
          <cell r="AC1216" t="str">
            <v>Общестроительные работы (перегородки)</v>
          </cell>
        </row>
        <row r="1217">
          <cell r="A1217">
            <v>2009</v>
          </cell>
          <cell r="O1217">
            <v>69828.89</v>
          </cell>
          <cell r="AC1217" t="str">
            <v>Общестроительные работы (перегородки)</v>
          </cell>
        </row>
        <row r="1218">
          <cell r="A1218">
            <v>2009</v>
          </cell>
        </row>
        <row r="1219">
          <cell r="A1219">
            <v>2009</v>
          </cell>
          <cell r="O1219">
            <v>16844.23</v>
          </cell>
          <cell r="AC1219" t="str">
            <v>Общестроительные работы (кровля)</v>
          </cell>
        </row>
        <row r="1220">
          <cell r="A1220">
            <v>2009</v>
          </cell>
          <cell r="O1220">
            <v>31845.51</v>
          </cell>
          <cell r="AC1220" t="str">
            <v>Общестроительные работы (кровля)</v>
          </cell>
        </row>
        <row r="1221">
          <cell r="A1221">
            <v>2009</v>
          </cell>
          <cell r="O1221">
            <v>36548.1</v>
          </cell>
          <cell r="AC1221" t="str">
            <v>Общестроительные работы (кровля)</v>
          </cell>
        </row>
        <row r="1222">
          <cell r="A1222">
            <v>2009</v>
          </cell>
          <cell r="O1222">
            <v>3361.16</v>
          </cell>
          <cell r="AC1222" t="str">
            <v>Общестроительные работы (кровля)</v>
          </cell>
        </row>
        <row r="1223">
          <cell r="A1223">
            <v>2009</v>
          </cell>
          <cell r="O1223">
            <v>323.05</v>
          </cell>
          <cell r="AC1223" t="str">
            <v>Общестроительные работы (кровля)</v>
          </cell>
        </row>
        <row r="1224">
          <cell r="A1224">
            <v>2009</v>
          </cell>
          <cell r="O1224">
            <v>881.09</v>
          </cell>
          <cell r="AC1224" t="str">
            <v>Общестроительные работы (кровля)</v>
          </cell>
        </row>
        <row r="1225">
          <cell r="A1225">
            <v>2009</v>
          </cell>
          <cell r="O1225">
            <v>18179.85</v>
          </cell>
          <cell r="AC1225" t="str">
            <v>Общестроительные работы (кровля)</v>
          </cell>
        </row>
        <row r="1226">
          <cell r="A1226">
            <v>2009</v>
          </cell>
          <cell r="O1226">
            <v>5018.84</v>
          </cell>
          <cell r="AC1226" t="str">
            <v>Общестроительные работы (кровля)</v>
          </cell>
        </row>
        <row r="1227">
          <cell r="A1227">
            <v>2009</v>
          </cell>
          <cell r="O1227">
            <v>13101.31</v>
          </cell>
          <cell r="AC1227" t="str">
            <v>Общестроительные работы (кровля)</v>
          </cell>
        </row>
        <row r="1228">
          <cell r="A1228">
            <v>2009</v>
          </cell>
        </row>
        <row r="1229">
          <cell r="A1229">
            <v>2009</v>
          </cell>
          <cell r="O1229">
            <v>3176.02</v>
          </cell>
          <cell r="AC1229" t="str">
            <v>Общестроительные работы (полы) </v>
          </cell>
        </row>
        <row r="1230">
          <cell r="A1230">
            <v>2009</v>
          </cell>
          <cell r="O1230">
            <v>6978.56</v>
          </cell>
          <cell r="AC1230" t="str">
            <v>Общестроительные работы (полы) </v>
          </cell>
        </row>
        <row r="1231">
          <cell r="A1231">
            <v>2009</v>
          </cell>
          <cell r="O1231">
            <v>2221.96</v>
          </cell>
          <cell r="AC1231" t="str">
            <v>Общестроительные работы (полы) </v>
          </cell>
        </row>
        <row r="1232">
          <cell r="A1232">
            <v>2009</v>
          </cell>
          <cell r="O1232">
            <v>7473.62</v>
          </cell>
          <cell r="AC1232" t="str">
            <v>Общестроительные работы (полы) </v>
          </cell>
        </row>
        <row r="1233">
          <cell r="A1233">
            <v>2009</v>
          </cell>
          <cell r="O1233">
            <v>12389.52</v>
          </cell>
          <cell r="AC1233" t="str">
            <v>Общестроительные работы (полы) </v>
          </cell>
        </row>
        <row r="1234">
          <cell r="A1234">
            <v>2009</v>
          </cell>
          <cell r="O1234">
            <v>7499.52</v>
          </cell>
          <cell r="AC1234" t="str">
            <v>Общестроительные работы (полы) </v>
          </cell>
        </row>
        <row r="1235">
          <cell r="A1235">
            <v>2009</v>
          </cell>
          <cell r="O1235">
            <v>2341.8</v>
          </cell>
          <cell r="AC1235" t="str">
            <v>Общестроительные работы (полы) </v>
          </cell>
        </row>
        <row r="1236">
          <cell r="A1236">
            <v>2009</v>
          </cell>
          <cell r="O1236">
            <v>3223.68</v>
          </cell>
          <cell r="AC1236" t="str">
            <v>Общестроительные работы (полы) </v>
          </cell>
        </row>
        <row r="1237">
          <cell r="A1237">
            <v>2009</v>
          </cell>
          <cell r="O1237">
            <v>3683.66</v>
          </cell>
          <cell r="AC1237" t="str">
            <v>Общестроительные работы (полы) </v>
          </cell>
        </row>
        <row r="1238">
          <cell r="A1238">
            <v>2009</v>
          </cell>
          <cell r="O1238">
            <v>2913.21</v>
          </cell>
          <cell r="AC1238" t="str">
            <v>Общестроительные работы (полы) </v>
          </cell>
        </row>
        <row r="1239">
          <cell r="A1239">
            <v>2009</v>
          </cell>
          <cell r="O1239">
            <v>3223.68</v>
          </cell>
          <cell r="AC1239" t="str">
            <v>Общестроительные работы (полы) </v>
          </cell>
        </row>
        <row r="1240">
          <cell r="A1240">
            <v>2009</v>
          </cell>
          <cell r="O1240">
            <v>5230.16</v>
          </cell>
          <cell r="AC1240" t="str">
            <v>Общестроительные работы (полы) </v>
          </cell>
        </row>
        <row r="1241">
          <cell r="A1241">
            <v>2009</v>
          </cell>
          <cell r="O1241">
            <v>11491.54</v>
          </cell>
          <cell r="AC1241" t="str">
            <v>Общестроительные работы (полы) </v>
          </cell>
        </row>
        <row r="1242">
          <cell r="A1242">
            <v>2009</v>
          </cell>
          <cell r="O1242">
            <v>3659.09</v>
          </cell>
          <cell r="AC1242" t="str">
            <v>Общестроительные работы (полы) </v>
          </cell>
        </row>
        <row r="1243">
          <cell r="A1243">
            <v>2009</v>
          </cell>
          <cell r="O1243">
            <v>7473.62</v>
          </cell>
          <cell r="AC1243" t="str">
            <v>Общестроительные работы (полы) </v>
          </cell>
        </row>
        <row r="1244">
          <cell r="A1244">
            <v>2009</v>
          </cell>
          <cell r="O1244">
            <v>811.44</v>
          </cell>
          <cell r="AC1244" t="str">
            <v>Общестроительные работы (полы) </v>
          </cell>
        </row>
        <row r="1245">
          <cell r="A1245">
            <v>2009</v>
          </cell>
          <cell r="O1245">
            <v>926.97</v>
          </cell>
          <cell r="AC1245" t="str">
            <v>Общестроительные работы (полы) </v>
          </cell>
        </row>
        <row r="1246">
          <cell r="A1246">
            <v>2009</v>
          </cell>
          <cell r="O1246">
            <v>733.24</v>
          </cell>
          <cell r="AC1246" t="str">
            <v>Общестроительные работы (полы) </v>
          </cell>
        </row>
        <row r="1247">
          <cell r="A1247">
            <v>2009</v>
          </cell>
          <cell r="O1247">
            <v>811.44</v>
          </cell>
          <cell r="AC1247" t="str">
            <v>Общестроительные работы (полы) </v>
          </cell>
        </row>
        <row r="1248">
          <cell r="A1248">
            <v>2009</v>
          </cell>
          <cell r="O1248">
            <v>3633.45</v>
          </cell>
          <cell r="AC1248" t="str">
            <v>Общестроительные работы (полы) </v>
          </cell>
        </row>
        <row r="1249">
          <cell r="A1249">
            <v>2009</v>
          </cell>
          <cell r="O1249">
            <v>2873.87</v>
          </cell>
          <cell r="AC1249" t="str">
            <v>Общестроительные работы (полы) </v>
          </cell>
        </row>
        <row r="1250">
          <cell r="A1250">
            <v>2009</v>
          </cell>
          <cell r="O1250">
            <v>3179.95</v>
          </cell>
          <cell r="AC1250" t="str">
            <v>Общестроительные работы (полы) </v>
          </cell>
        </row>
        <row r="1251">
          <cell r="A1251">
            <v>2009</v>
          </cell>
          <cell r="O1251">
            <v>1915.21</v>
          </cell>
          <cell r="AC1251" t="str">
            <v>Общестроительные работы (полы) </v>
          </cell>
        </row>
        <row r="1252">
          <cell r="A1252">
            <v>2009</v>
          </cell>
          <cell r="O1252">
            <v>6403.96</v>
          </cell>
          <cell r="AC1252" t="str">
            <v>Общестроительные работы (полы) </v>
          </cell>
        </row>
        <row r="1253">
          <cell r="A1253">
            <v>2009</v>
          </cell>
          <cell r="O1253">
            <v>2039.26</v>
          </cell>
          <cell r="AC1253" t="str">
            <v>Общестроительные работы (полы) </v>
          </cell>
        </row>
        <row r="1254">
          <cell r="A1254">
            <v>2009</v>
          </cell>
          <cell r="O1254">
            <v>7473.62</v>
          </cell>
          <cell r="AC1254" t="str">
            <v>Общестроительные работы (полы) </v>
          </cell>
        </row>
        <row r="1255">
          <cell r="A1255">
            <v>2009</v>
          </cell>
        </row>
        <row r="1256">
          <cell r="A1256">
            <v>2009</v>
          </cell>
          <cell r="O1256">
            <v>12849.85</v>
          </cell>
          <cell r="AC1256" t="str">
            <v>Общестроительные работы (перекрытия)</v>
          </cell>
        </row>
        <row r="1257">
          <cell r="A1257">
            <v>2009</v>
          </cell>
          <cell r="O1257">
            <v>172365.95</v>
          </cell>
          <cell r="AC1257" t="str">
            <v>Общестроительные работы (перекрытия)</v>
          </cell>
        </row>
        <row r="1258">
          <cell r="A1258">
            <v>2009</v>
          </cell>
          <cell r="O1258">
            <v>172592.55</v>
          </cell>
          <cell r="AC1258" t="str">
            <v>Общестроительные работы (перекрытия)</v>
          </cell>
        </row>
        <row r="1259">
          <cell r="A1259">
            <v>2009</v>
          </cell>
          <cell r="O1259">
            <v>3559.87</v>
          </cell>
          <cell r="AC1259" t="str">
            <v>Общестроительные работы (перекрытия)</v>
          </cell>
        </row>
        <row r="1260">
          <cell r="A1260">
            <v>2009</v>
          </cell>
          <cell r="O1260">
            <v>29842.48</v>
          </cell>
          <cell r="AC1260" t="str">
            <v>Общестроительные работы (перекрытия)</v>
          </cell>
        </row>
        <row r="1261">
          <cell r="A1261">
            <v>2009</v>
          </cell>
          <cell r="O1261">
            <v>339915.33</v>
          </cell>
          <cell r="AC1261" t="str">
            <v>Общестроительные работы (перекрытия)</v>
          </cell>
        </row>
        <row r="1262">
          <cell r="A1262">
            <v>2009</v>
          </cell>
          <cell r="O1262">
            <v>340359.44</v>
          </cell>
          <cell r="AC1262" t="str">
            <v>Общестроительные работы (перекрытия)</v>
          </cell>
        </row>
        <row r="1263">
          <cell r="A1263">
            <v>2009</v>
          </cell>
          <cell r="O1263">
            <v>7019.97</v>
          </cell>
          <cell r="AC1263" t="str">
            <v>Общестроительные работы (перекрытия)</v>
          </cell>
        </row>
        <row r="1264">
          <cell r="A1264">
            <v>2009</v>
          </cell>
          <cell r="O1264">
            <v>58848.7</v>
          </cell>
          <cell r="AC1264" t="str">
            <v>Общестроительные работы (перекрытия)</v>
          </cell>
        </row>
        <row r="1265">
          <cell r="A1265">
            <v>2009</v>
          </cell>
          <cell r="O1265">
            <v>14623.64</v>
          </cell>
          <cell r="AC1265" t="str">
            <v>Общестроительные работы (перекрытия)</v>
          </cell>
        </row>
        <row r="1266">
          <cell r="A1266">
            <v>2009</v>
          </cell>
          <cell r="O1266">
            <v>196157.8</v>
          </cell>
          <cell r="AC1266" t="str">
            <v>Общестроительные работы (перекрытия)</v>
          </cell>
        </row>
        <row r="1267">
          <cell r="A1267">
            <v>2009</v>
          </cell>
          <cell r="O1267">
            <v>196415.69</v>
          </cell>
          <cell r="AC1267" t="str">
            <v>Общестроительные работы (перекрытия)</v>
          </cell>
        </row>
        <row r="1268">
          <cell r="A1268">
            <v>2009</v>
          </cell>
          <cell r="O1268">
            <v>4051.05</v>
          </cell>
          <cell r="AC1268" t="str">
            <v>Общестроительные работы (перекрытия)</v>
          </cell>
        </row>
        <row r="1269">
          <cell r="A1269">
            <v>2009</v>
          </cell>
          <cell r="O1269">
            <v>33962.54</v>
          </cell>
          <cell r="AC1269" t="str">
            <v>Общестроительные работы (перекрытия)</v>
          </cell>
        </row>
        <row r="1270">
          <cell r="A1270">
            <v>2009</v>
          </cell>
        </row>
        <row r="1271">
          <cell r="A1271">
            <v>2009</v>
          </cell>
          <cell r="O1271">
            <v>128421.31</v>
          </cell>
          <cell r="AC1271" t="str">
            <v>Общестроительные работы (внутренняя отделка)</v>
          </cell>
        </row>
        <row r="1272">
          <cell r="A1272">
            <v>2009</v>
          </cell>
          <cell r="O1272">
            <v>199769.13</v>
          </cell>
          <cell r="AC1272" t="str">
            <v>Общестроительные работы (внутренняя отделка)</v>
          </cell>
        </row>
        <row r="1273">
          <cell r="A1273">
            <v>2009</v>
          </cell>
        </row>
        <row r="1274">
          <cell r="A1274">
            <v>2009</v>
          </cell>
          <cell r="O1274">
            <v>61442.74</v>
          </cell>
          <cell r="AC1274" t="str">
            <v>Общестроительные работы (перекрытия)</v>
          </cell>
        </row>
        <row r="1275">
          <cell r="A1275">
            <v>2009</v>
          </cell>
        </row>
        <row r="1276">
          <cell r="A1276">
            <v>2009</v>
          </cell>
          <cell r="O1276">
            <v>846954.3</v>
          </cell>
          <cell r="AC1276" t="str">
            <v>Общестроительные работы (перегородки)</v>
          </cell>
        </row>
        <row r="1277">
          <cell r="A1277">
            <v>2009</v>
          </cell>
          <cell r="O1277">
            <v>300542.12</v>
          </cell>
          <cell r="AC1277" t="str">
            <v>Общестроительные работы (перегородки)</v>
          </cell>
        </row>
        <row r="1278">
          <cell r="A1278">
            <v>2009</v>
          </cell>
          <cell r="O1278">
            <v>8048.88</v>
          </cell>
          <cell r="AC1278" t="str">
            <v>Общестроительные работы (перегородки)</v>
          </cell>
        </row>
        <row r="1279">
          <cell r="A1279">
            <v>2009</v>
          </cell>
          <cell r="O1279">
            <v>16312.33</v>
          </cell>
          <cell r="AC1279" t="str">
            <v>Общестроительные работы (перегородки)</v>
          </cell>
        </row>
        <row r="1280">
          <cell r="A1280">
            <v>2009</v>
          </cell>
          <cell r="O1280">
            <v>16851.64</v>
          </cell>
          <cell r="AC1280" t="str">
            <v>Общестроительные работы (перегородки)</v>
          </cell>
        </row>
        <row r="1281">
          <cell r="A1281">
            <v>2009</v>
          </cell>
          <cell r="O1281">
            <v>1123.01</v>
          </cell>
          <cell r="AC1281" t="str">
            <v>Общестроительные работы (перегородки)</v>
          </cell>
        </row>
        <row r="1282">
          <cell r="A1282">
            <v>2009</v>
          </cell>
          <cell r="O1282">
            <v>171140.64</v>
          </cell>
          <cell r="AC1282" t="str">
            <v>Общестроительные работы (перегородки)</v>
          </cell>
        </row>
        <row r="1283">
          <cell r="A1283">
            <v>2009</v>
          </cell>
          <cell r="O1283">
            <v>96048.31</v>
          </cell>
          <cell r="AC1283" t="str">
            <v>Общестроительные работы (перегородки)</v>
          </cell>
        </row>
        <row r="1284">
          <cell r="A1284">
            <v>2009</v>
          </cell>
          <cell r="O1284">
            <v>23530.8</v>
          </cell>
          <cell r="AC1284" t="str">
            <v>Общестроительные работы (перегородки)</v>
          </cell>
        </row>
        <row r="1285">
          <cell r="A1285">
            <v>2009</v>
          </cell>
          <cell r="O1285">
            <v>14567.7</v>
          </cell>
          <cell r="AC1285" t="str">
            <v>Общестроительные работы (перегородки)</v>
          </cell>
        </row>
        <row r="1286">
          <cell r="A1286">
            <v>2009</v>
          </cell>
          <cell r="O1286">
            <v>417868.79</v>
          </cell>
          <cell r="AC1286" t="str">
            <v>Общестроительные работы (перегородки)</v>
          </cell>
        </row>
        <row r="1287">
          <cell r="A1287">
            <v>2009</v>
          </cell>
          <cell r="O1287">
            <v>5231.83</v>
          </cell>
          <cell r="AC1287" t="str">
            <v>Общестроительные работы (перегородки)</v>
          </cell>
        </row>
        <row r="1288">
          <cell r="A1288">
            <v>2009</v>
          </cell>
          <cell r="O1288">
            <v>147519.84</v>
          </cell>
          <cell r="AC1288" t="str">
            <v>Общестроительные работы (перегородки)</v>
          </cell>
        </row>
        <row r="1289">
          <cell r="A1289">
            <v>2009</v>
          </cell>
          <cell r="O1289">
            <v>36220.32</v>
          </cell>
          <cell r="AC1289" t="str">
            <v>Общестроительные работы (перегородки)</v>
          </cell>
        </row>
        <row r="1290">
          <cell r="A1290">
            <v>2009</v>
          </cell>
          <cell r="O1290">
            <v>660385.7</v>
          </cell>
          <cell r="AC1290" t="str">
            <v>Общестроительные работы (перегородки)</v>
          </cell>
        </row>
        <row r="1291">
          <cell r="A1291">
            <v>2009</v>
          </cell>
          <cell r="O1291">
            <v>6841.81</v>
          </cell>
          <cell r="AC1291" t="str">
            <v>Общестроительные работы (перегородки)</v>
          </cell>
        </row>
        <row r="1292">
          <cell r="A1292">
            <v>2009</v>
          </cell>
          <cell r="O1292">
            <v>108579.31</v>
          </cell>
          <cell r="AC1292" t="str">
            <v>Общестроительные работы (перегородки)</v>
          </cell>
        </row>
        <row r="1293">
          <cell r="A1293">
            <v>2009</v>
          </cell>
          <cell r="O1293">
            <v>800587.56</v>
          </cell>
          <cell r="AC1293" t="str">
            <v>Общестроительные работы (перегородки)</v>
          </cell>
        </row>
        <row r="1294">
          <cell r="A1294">
            <v>2009</v>
          </cell>
          <cell r="O1294">
            <v>9256.34</v>
          </cell>
          <cell r="AC1294" t="str">
            <v>Общестроительные работы (перегородки)</v>
          </cell>
        </row>
        <row r="1295">
          <cell r="A1295">
            <v>2009</v>
          </cell>
          <cell r="O1295">
            <v>76116.07</v>
          </cell>
          <cell r="AC1295" t="str">
            <v>Общестроительные работы (перегородки)</v>
          </cell>
        </row>
        <row r="1296">
          <cell r="A1296">
            <v>2009</v>
          </cell>
          <cell r="O1296">
            <v>18688.51</v>
          </cell>
          <cell r="AC1296" t="str">
            <v>Общестроительные работы (перегородки)</v>
          </cell>
        </row>
        <row r="1297">
          <cell r="A1297">
            <v>2009</v>
          </cell>
          <cell r="O1297">
            <v>1058772.76</v>
          </cell>
          <cell r="AC1297" t="str">
            <v>Общестроительные работы (перегородки)</v>
          </cell>
        </row>
        <row r="1298">
          <cell r="A1298">
            <v>2009</v>
          </cell>
          <cell r="O1298">
            <v>8048.88</v>
          </cell>
          <cell r="AC1298" t="str">
            <v>Общестроительные работы (перегородки)</v>
          </cell>
        </row>
        <row r="1299">
          <cell r="A1299">
            <v>2009</v>
          </cell>
          <cell r="O1299">
            <v>138696.65</v>
          </cell>
          <cell r="AC1299" t="str">
            <v>Общестроительные работы (перегородки)</v>
          </cell>
        </row>
        <row r="1300">
          <cell r="A1300">
            <v>2009</v>
          </cell>
          <cell r="O1300">
            <v>34052.47</v>
          </cell>
          <cell r="AC1300" t="str">
            <v>Общестроительные работы (перегородки)</v>
          </cell>
        </row>
        <row r="1301">
          <cell r="A1301">
            <v>2009</v>
          </cell>
        </row>
        <row r="1302">
          <cell r="A1302">
            <v>2009</v>
          </cell>
          <cell r="O1302">
            <v>323450.84</v>
          </cell>
          <cell r="AC1302" t="str">
            <v>Общестроительные работы (перегородки)</v>
          </cell>
        </row>
        <row r="1303">
          <cell r="A1303">
            <v>2009</v>
          </cell>
        </row>
        <row r="1304">
          <cell r="A1304">
            <v>2009</v>
          </cell>
          <cell r="O1304">
            <v>184008.79</v>
          </cell>
          <cell r="AC1304" t="str">
            <v>Общестроительные работы (внешняя отделка-фасады)</v>
          </cell>
        </row>
        <row r="1305">
          <cell r="A1305">
            <v>2009</v>
          </cell>
          <cell r="O1305">
            <v>1451968.57</v>
          </cell>
          <cell r="AC1305" t="str">
            <v>Общестроительные работы (внешняя отделка-фасады)</v>
          </cell>
        </row>
        <row r="1306">
          <cell r="A1306">
            <v>2009</v>
          </cell>
          <cell r="O1306">
            <v>-114892.59</v>
          </cell>
          <cell r="AC1306" t="str">
            <v>Общестроительные работы (внешняя отделка-фасады)</v>
          </cell>
        </row>
        <row r="1307">
          <cell r="A1307">
            <v>2009</v>
          </cell>
        </row>
        <row r="1308">
          <cell r="A1308">
            <v>2009</v>
          </cell>
          <cell r="O1308">
            <v>259813.89</v>
          </cell>
          <cell r="AC1308" t="str">
            <v>Общестроительные работы (внешняя отделка-фасады)</v>
          </cell>
        </row>
        <row r="1309">
          <cell r="A1309">
            <v>2009</v>
          </cell>
          <cell r="O1309">
            <v>2050128.29</v>
          </cell>
          <cell r="AC1309" t="str">
            <v>Общестроительные работы (внешняя отделка-фасады)</v>
          </cell>
        </row>
        <row r="1310">
          <cell r="A1310">
            <v>2009</v>
          </cell>
          <cell r="O1310">
            <v>-162224.27</v>
          </cell>
          <cell r="AC1310" t="str">
            <v>Общестроительные работы (внешняя отделка-фасады)</v>
          </cell>
        </row>
        <row r="1311">
          <cell r="A1311">
            <v>2009</v>
          </cell>
          <cell r="O1311">
            <v>193671.54</v>
          </cell>
          <cell r="AC1311" t="str">
            <v>Общестроительные работы (внешняя отделка-фасады)</v>
          </cell>
        </row>
        <row r="1312">
          <cell r="A1312">
            <v>2009</v>
          </cell>
          <cell r="O1312">
            <v>159434.13</v>
          </cell>
          <cell r="AC1312" t="str">
            <v>Общестроительные работы (внешняя отделка-фасады)</v>
          </cell>
        </row>
        <row r="1313">
          <cell r="A1313">
            <v>2009</v>
          </cell>
          <cell r="O1313">
            <v>101152.58</v>
          </cell>
          <cell r="AC1313" t="str">
            <v>Общестроительные работы (внешняя отделка-фасады)</v>
          </cell>
        </row>
        <row r="1314">
          <cell r="A1314">
            <v>2009</v>
          </cell>
          <cell r="O1314">
            <v>318209.03</v>
          </cell>
          <cell r="AC1314" t="str">
            <v>Общестроительные работы (внешняя отделка-фасады)</v>
          </cell>
        </row>
        <row r="1315">
          <cell r="A1315">
            <v>2009</v>
          </cell>
          <cell r="O1315">
            <v>43635.21</v>
          </cell>
          <cell r="AC1315" t="str">
            <v>Общестроительные работы (внешняя отделка-фасады)</v>
          </cell>
        </row>
        <row r="1316">
          <cell r="A1316">
            <v>2009</v>
          </cell>
          <cell r="O1316">
            <v>110366.83</v>
          </cell>
          <cell r="AC1316" t="str">
            <v>Общестроительные работы (внешняя отделка-фасады)</v>
          </cell>
        </row>
        <row r="1317">
          <cell r="A1317">
            <v>2009</v>
          </cell>
          <cell r="O1317">
            <v>50791.31</v>
          </cell>
          <cell r="AC1317" t="str">
            <v>Общестроительные работы (внешняя отделка-фасады)</v>
          </cell>
        </row>
        <row r="1318">
          <cell r="A1318">
            <v>2009</v>
          </cell>
          <cell r="O1318">
            <v>88150.86</v>
          </cell>
          <cell r="AC1318" t="str">
            <v>Общестроительные работы (внешняя отделка-фасады)</v>
          </cell>
        </row>
        <row r="1319">
          <cell r="A1319">
            <v>2009</v>
          </cell>
          <cell r="O1319">
            <v>14258.95</v>
          </cell>
          <cell r="AC1319" t="str">
            <v>Общестроительные работы (внешняя отделка-фасады)</v>
          </cell>
        </row>
        <row r="1320">
          <cell r="A1320">
            <v>2009</v>
          </cell>
          <cell r="O1320">
            <v>2539.93</v>
          </cell>
          <cell r="AC1320" t="str">
            <v>Общестроительные работы (внешняя отделка-фасады)</v>
          </cell>
        </row>
        <row r="1321">
          <cell r="A1321">
            <v>2009</v>
          </cell>
          <cell r="O1321">
            <v>15024.17</v>
          </cell>
          <cell r="AC1321" t="str">
            <v>Общестроительные работы (внешняя отделка-фасады)</v>
          </cell>
        </row>
        <row r="1322">
          <cell r="A1322">
            <v>2009</v>
          </cell>
          <cell r="O1322">
            <v>23056.92</v>
          </cell>
          <cell r="AC1322" t="str">
            <v>Общестроительные работы (внешняя отделка-фасады)</v>
          </cell>
        </row>
        <row r="1323">
          <cell r="A1323">
            <v>2009</v>
          </cell>
          <cell r="O1323">
            <v>56110.28</v>
          </cell>
          <cell r="AC1323" t="str">
            <v>Общестроительные работы (внешняя отделка-фасады)</v>
          </cell>
        </row>
        <row r="1324">
          <cell r="A1324">
            <v>2009</v>
          </cell>
          <cell r="O1324">
            <v>65513.57</v>
          </cell>
          <cell r="AC1324" t="str">
            <v>Общестроительные работы (внешняя отделка-фасады)</v>
          </cell>
        </row>
        <row r="1325">
          <cell r="A1325">
            <v>2009</v>
          </cell>
          <cell r="O1325">
            <v>65870.45</v>
          </cell>
          <cell r="AC1325" t="str">
            <v>Общестроительные работы (внешняя отделка-фасады)</v>
          </cell>
        </row>
        <row r="1326">
          <cell r="A1326">
            <v>2009</v>
          </cell>
        </row>
        <row r="1327">
          <cell r="A1327">
            <v>2009</v>
          </cell>
          <cell r="O1327">
            <v>122036.43</v>
          </cell>
          <cell r="AC1327" t="str">
            <v>Отопление и вентиляция (система отопления)</v>
          </cell>
        </row>
        <row r="1328">
          <cell r="A1328">
            <v>2009</v>
          </cell>
          <cell r="O1328">
            <v>80595.24</v>
          </cell>
          <cell r="AC1328" t="str">
            <v>Отопление и вентиляция (система отопления)</v>
          </cell>
        </row>
        <row r="1329">
          <cell r="A1329">
            <v>2009</v>
          </cell>
          <cell r="O1329">
            <v>15400.8</v>
          </cell>
          <cell r="AC1329" t="str">
            <v>Отопление и вентиляция (система отопления)</v>
          </cell>
        </row>
        <row r="1330">
          <cell r="A1330">
            <v>2009</v>
          </cell>
          <cell r="O1330">
            <v>2605.85</v>
          </cell>
          <cell r="AC1330" t="str">
            <v>Отопление и вентиляция (система отопления)</v>
          </cell>
        </row>
        <row r="1331">
          <cell r="A1331">
            <v>2009</v>
          </cell>
          <cell r="O1331">
            <v>3486.79</v>
          </cell>
          <cell r="AC1331" t="str">
            <v>Отопление и вентиляция (система отопления)</v>
          </cell>
        </row>
        <row r="1332">
          <cell r="A1332">
            <v>2009</v>
          </cell>
          <cell r="O1332">
            <v>834.64</v>
          </cell>
          <cell r="AC1332" t="str">
            <v>Отопление и вентиляция (система отопления)</v>
          </cell>
        </row>
        <row r="1333">
          <cell r="A1333">
            <v>2009</v>
          </cell>
          <cell r="O1333">
            <v>308.99</v>
          </cell>
          <cell r="AC1333" t="str">
            <v>Отопление и вентиляция (система отопления)</v>
          </cell>
        </row>
        <row r="1334">
          <cell r="A1334">
            <v>2009</v>
          </cell>
          <cell r="O1334">
            <v>3651.51</v>
          </cell>
          <cell r="AC1334" t="str">
            <v>Отопление и вентиляция (система отопления)</v>
          </cell>
        </row>
        <row r="1335">
          <cell r="A1335">
            <v>2009</v>
          </cell>
          <cell r="O1335">
            <v>3226.97</v>
          </cell>
          <cell r="AC1335" t="str">
            <v>Отопление и вентиляция (система отопления)</v>
          </cell>
        </row>
        <row r="1336">
          <cell r="A1336">
            <v>2009</v>
          </cell>
          <cell r="O1336">
            <v>12028.48</v>
          </cell>
          <cell r="AC1336" t="str">
            <v>Отопление и вентиляция (система отопления)</v>
          </cell>
        </row>
        <row r="1337">
          <cell r="A1337">
            <v>2009</v>
          </cell>
          <cell r="O1337">
            <v>21777.06</v>
          </cell>
          <cell r="AC1337" t="str">
            <v>Отопление и вентиляция (система отопления)</v>
          </cell>
        </row>
        <row r="1338">
          <cell r="A1338">
            <v>2009</v>
          </cell>
          <cell r="O1338">
            <v>78736</v>
          </cell>
          <cell r="AC1338" t="str">
            <v>Отопление и вентиляция (система отопления)</v>
          </cell>
        </row>
        <row r="1339">
          <cell r="A1339">
            <v>2009</v>
          </cell>
          <cell r="O1339">
            <v>38892.46</v>
          </cell>
          <cell r="AC1339" t="str">
            <v>Отопление и вентиляция (система отопления)</v>
          </cell>
        </row>
        <row r="1340">
          <cell r="A1340">
            <v>2009</v>
          </cell>
        </row>
        <row r="1341">
          <cell r="A1341">
            <v>2009</v>
          </cell>
          <cell r="O1341">
            <v>34097.04</v>
          </cell>
          <cell r="AC1341" t="str">
            <v>Общестроительные работы (кровля)</v>
          </cell>
        </row>
        <row r="1342">
          <cell r="A1342">
            <v>2009</v>
          </cell>
          <cell r="O1342">
            <v>64468.54</v>
          </cell>
          <cell r="AC1342" t="str">
            <v>Общестроительные работы (кровля)</v>
          </cell>
        </row>
        <row r="1343">
          <cell r="A1343">
            <v>2009</v>
          </cell>
          <cell r="O1343">
            <v>73978.58</v>
          </cell>
          <cell r="AC1343" t="str">
            <v>Общестроительные работы (кровля)</v>
          </cell>
        </row>
        <row r="1344">
          <cell r="A1344">
            <v>2009</v>
          </cell>
          <cell r="O1344">
            <v>19822.59</v>
          </cell>
          <cell r="AC1344" t="str">
            <v>Общестроительные работы (кровля)</v>
          </cell>
        </row>
        <row r="1345">
          <cell r="A1345">
            <v>2009</v>
          </cell>
          <cell r="O1345">
            <v>2747.61</v>
          </cell>
          <cell r="AC1345" t="str">
            <v>Общестроительные работы (кровля)</v>
          </cell>
        </row>
        <row r="1346">
          <cell r="A1346">
            <v>2009</v>
          </cell>
          <cell r="O1346">
            <v>6179.16</v>
          </cell>
          <cell r="AC1346" t="str">
            <v>Общестроительные работы (кровля)</v>
          </cell>
        </row>
        <row r="1347">
          <cell r="A1347">
            <v>2009</v>
          </cell>
          <cell r="O1347">
            <v>33850.58</v>
          </cell>
          <cell r="AC1347" t="str">
            <v>Общестроительные работы (кровля)</v>
          </cell>
        </row>
        <row r="1348">
          <cell r="A1348">
            <v>2009</v>
          </cell>
          <cell r="O1348">
            <v>9215.27</v>
          </cell>
          <cell r="AC1348" t="str">
            <v>Общестроительные работы (кровля)</v>
          </cell>
        </row>
        <row r="1349">
          <cell r="A1349">
            <v>2009</v>
          </cell>
          <cell r="O1349">
            <v>24237.1</v>
          </cell>
          <cell r="AC1349" t="str">
            <v>Общестроительные работы (кровля)</v>
          </cell>
        </row>
        <row r="1350">
          <cell r="A1350">
            <v>2009</v>
          </cell>
        </row>
        <row r="1351">
          <cell r="A1351">
            <v>2009</v>
          </cell>
          <cell r="O1351">
            <v>52334.59</v>
          </cell>
          <cell r="AC1351" t="str">
            <v> Общестроительные работы (фасад)</v>
          </cell>
        </row>
        <row r="1352">
          <cell r="A1352">
            <v>2009</v>
          </cell>
          <cell r="O1352">
            <v>12445.54</v>
          </cell>
          <cell r="AC1352" t="str">
            <v> Общестроительные работы (фасад)</v>
          </cell>
        </row>
        <row r="1353">
          <cell r="A1353">
            <v>2009</v>
          </cell>
          <cell r="O1353">
            <v>29990.65</v>
          </cell>
          <cell r="AC1353" t="str">
            <v> Общестроительные работы (фасад)</v>
          </cell>
        </row>
        <row r="1354">
          <cell r="A1354">
            <v>2009</v>
          </cell>
          <cell r="O1354">
            <v>5080.34</v>
          </cell>
          <cell r="AC1354" t="str">
            <v> Общестроительные работы (фасад)</v>
          </cell>
        </row>
        <row r="1355">
          <cell r="A1355">
            <v>2009</v>
          </cell>
          <cell r="O1355">
            <v>62467.61</v>
          </cell>
          <cell r="AC1355" t="str">
            <v> Общестроительные работы (фасад)</v>
          </cell>
        </row>
        <row r="1356">
          <cell r="A1356">
            <v>2009</v>
          </cell>
          <cell r="O1356">
            <v>123913.64</v>
          </cell>
          <cell r="AC1356" t="str">
            <v> Общестроительные работы (фасад)</v>
          </cell>
        </row>
        <row r="1357">
          <cell r="A1357">
            <v>2009</v>
          </cell>
          <cell r="O1357">
            <v>22752.23</v>
          </cell>
          <cell r="AC1357" t="str">
            <v> Общестроительные работы (фасад)</v>
          </cell>
        </row>
        <row r="1358">
          <cell r="A1358">
            <v>2009</v>
          </cell>
          <cell r="O1358">
            <v>438.72</v>
          </cell>
          <cell r="AC1358" t="str">
            <v> Общестроительные работы (фасад)</v>
          </cell>
        </row>
        <row r="1359">
          <cell r="A1359">
            <v>2009</v>
          </cell>
          <cell r="O1359">
            <v>357.31</v>
          </cell>
          <cell r="AC1359" t="str">
            <v> Общестроительные работы (фасад)</v>
          </cell>
        </row>
        <row r="1360">
          <cell r="A1360">
            <v>2009</v>
          </cell>
          <cell r="O1360">
            <v>40593.49</v>
          </cell>
          <cell r="AC1360" t="str">
            <v> Общестроительные работы (фасад)</v>
          </cell>
        </row>
        <row r="1361">
          <cell r="A1361">
            <v>2009</v>
          </cell>
          <cell r="O1361">
            <v>80786.83</v>
          </cell>
          <cell r="AC1361" t="str">
            <v> Общестроительные работы (фасад)</v>
          </cell>
        </row>
        <row r="1362">
          <cell r="A1362">
            <v>2009</v>
          </cell>
          <cell r="O1362">
            <v>81226.92</v>
          </cell>
          <cell r="AC1362" t="str">
            <v> Общестроительные работы (фасад)</v>
          </cell>
        </row>
        <row r="1363">
          <cell r="A1363">
            <v>2009</v>
          </cell>
          <cell r="O1363">
            <v>184564.53</v>
          </cell>
          <cell r="AC1363" t="str">
            <v> Общестроительные работы (фасад)</v>
          </cell>
        </row>
        <row r="1364">
          <cell r="A1364">
            <v>2009</v>
          </cell>
          <cell r="O1364">
            <v>89826.76</v>
          </cell>
          <cell r="AC1364" t="str">
            <v> Общестроительные работы (фасад)</v>
          </cell>
        </row>
        <row r="1365">
          <cell r="A1365">
            <v>2009</v>
          </cell>
          <cell r="O1365">
            <v>19149.1</v>
          </cell>
          <cell r="AC1365" t="str">
            <v> Общестроительные работы (фасад)</v>
          </cell>
        </row>
        <row r="1366">
          <cell r="A1366">
            <v>2009</v>
          </cell>
          <cell r="O1366">
            <v>92436</v>
          </cell>
          <cell r="AC1366" t="str">
            <v> Общестроительные работы (фасад)</v>
          </cell>
        </row>
        <row r="1367">
          <cell r="A1367">
            <v>2009</v>
          </cell>
          <cell r="O1367">
            <v>7940.53</v>
          </cell>
          <cell r="AC1367" t="str">
            <v> Общестроительные работы (фасад)</v>
          </cell>
        </row>
        <row r="1368">
          <cell r="A1368">
            <v>2009</v>
          </cell>
          <cell r="O1368">
            <v>327076.4</v>
          </cell>
          <cell r="AC1368" t="str">
            <v> Общестроительные работы (фасад)</v>
          </cell>
        </row>
        <row r="1369">
          <cell r="A1369">
            <v>2009</v>
          </cell>
          <cell r="O1369">
            <v>2580880.73</v>
          </cell>
          <cell r="AC1369" t="str">
            <v> Общестроительные работы (фасад)</v>
          </cell>
        </row>
        <row r="1370">
          <cell r="A1370">
            <v>2009</v>
          </cell>
          <cell r="O1370">
            <v>-204222.1</v>
          </cell>
          <cell r="AC1370" t="str">
            <v> Общестроительные работы (фасад)</v>
          </cell>
        </row>
        <row r="1371">
          <cell r="A1371">
            <v>2009</v>
          </cell>
          <cell r="O1371">
            <v>571437.8</v>
          </cell>
          <cell r="AC1371" t="str">
            <v> Общестроительные работы (фасад)</v>
          </cell>
        </row>
        <row r="1372">
          <cell r="A1372">
            <v>2009</v>
          </cell>
          <cell r="O1372">
            <v>485984.85</v>
          </cell>
          <cell r="AC1372" t="str">
            <v> Общестроительные работы (фасад)</v>
          </cell>
        </row>
        <row r="1373">
          <cell r="A1373">
            <v>2009</v>
          </cell>
          <cell r="O1373">
            <v>3003653.24</v>
          </cell>
          <cell r="AC1373" t="str">
            <v> Общестроительные работы (фасад)</v>
          </cell>
        </row>
        <row r="1374">
          <cell r="A1374">
            <v>2009</v>
          </cell>
          <cell r="O1374">
            <v>535008.11</v>
          </cell>
          <cell r="AC1374" t="str">
            <v> Общестроительные работы (фасад)</v>
          </cell>
        </row>
        <row r="1375">
          <cell r="A1375">
            <v>2009</v>
          </cell>
          <cell r="O1375">
            <v>73364.33</v>
          </cell>
          <cell r="AC1375" t="str">
            <v> Общестроительные работы (фасад)</v>
          </cell>
        </row>
        <row r="1376">
          <cell r="A1376">
            <v>2009</v>
          </cell>
          <cell r="O1376">
            <v>219240.87</v>
          </cell>
          <cell r="AC1376" t="str">
            <v> Общестроительные работы (фасад)</v>
          </cell>
        </row>
        <row r="1377">
          <cell r="A1377">
            <v>2009</v>
          </cell>
        </row>
        <row r="1378">
          <cell r="A1378">
            <v>2009</v>
          </cell>
          <cell r="O1378">
            <v>27730.83</v>
          </cell>
          <cell r="AC1378" t="str">
            <v> Общестроительные работы (фасад)</v>
          </cell>
        </row>
        <row r="1379">
          <cell r="A1379">
            <v>2009</v>
          </cell>
          <cell r="O1379">
            <v>72415.44</v>
          </cell>
          <cell r="AC1379" t="str">
            <v> Общестроительные работы (фасад)</v>
          </cell>
        </row>
        <row r="1380">
          <cell r="A1380">
            <v>2009</v>
          </cell>
          <cell r="O1380">
            <v>5856.96</v>
          </cell>
          <cell r="AC1380" t="str">
            <v> Общестроительные работы (фасад)</v>
          </cell>
        </row>
        <row r="1381">
          <cell r="A1381">
            <v>2009</v>
          </cell>
          <cell r="O1381">
            <v>988.48</v>
          </cell>
          <cell r="AC1381" t="str">
            <v> Общестроительные работы (фасад)</v>
          </cell>
        </row>
        <row r="1382">
          <cell r="A1382">
            <v>2009</v>
          </cell>
          <cell r="O1382">
            <v>1863.93</v>
          </cell>
          <cell r="AC1382" t="str">
            <v> Общестроительные работы (фасад)</v>
          </cell>
        </row>
        <row r="1383">
          <cell r="A1383">
            <v>2009</v>
          </cell>
          <cell r="O1383">
            <v>42065.4</v>
          </cell>
          <cell r="AC1383" t="str">
            <v> Общестроительные работы (фасад)</v>
          </cell>
        </row>
        <row r="1384">
          <cell r="A1384">
            <v>2009</v>
          </cell>
          <cell r="O1384">
            <v>35949.92</v>
          </cell>
          <cell r="AC1384" t="str">
            <v> Общестроительные работы (фасад)</v>
          </cell>
        </row>
        <row r="1385">
          <cell r="A1385">
            <v>2009</v>
          </cell>
          <cell r="O1385">
            <v>36145.53</v>
          </cell>
          <cell r="AC1385" t="str">
            <v> Общестроительные работы (фасад)</v>
          </cell>
        </row>
        <row r="1386">
          <cell r="A1386">
            <v>2009</v>
          </cell>
          <cell r="O1386">
            <v>346853.84</v>
          </cell>
          <cell r="AC1386" t="str">
            <v> Общестроительные работы (фасад)</v>
          </cell>
        </row>
        <row r="1387">
          <cell r="A1387">
            <v>2009</v>
          </cell>
          <cell r="O1387">
            <v>285535.78</v>
          </cell>
          <cell r="AC1387" t="str">
            <v>Общестроительные работы (фасад)</v>
          </cell>
        </row>
        <row r="1388">
          <cell r="A1388">
            <v>2009</v>
          </cell>
          <cell r="O1388">
            <v>1785128.34</v>
          </cell>
          <cell r="AC1388" t="str">
            <v>Общестроительные работы (фасад)</v>
          </cell>
        </row>
        <row r="1389">
          <cell r="A1389">
            <v>2009</v>
          </cell>
          <cell r="O1389">
            <v>317965.4</v>
          </cell>
          <cell r="AC1389" t="str">
            <v>Общестроительные работы (фасад)</v>
          </cell>
        </row>
        <row r="1390">
          <cell r="A1390">
            <v>2009</v>
          </cell>
          <cell r="O1390">
            <v>43601.82</v>
          </cell>
          <cell r="AC1390" t="str">
            <v>Общестроительные работы (фасад)</v>
          </cell>
        </row>
        <row r="1391">
          <cell r="A1391">
            <v>2009</v>
          </cell>
          <cell r="O1391">
            <v>22084.67</v>
          </cell>
          <cell r="AC1391" t="str">
            <v>Общестроительные работы (фасад)</v>
          </cell>
        </row>
        <row r="1392">
          <cell r="A1392">
            <v>2009</v>
          </cell>
          <cell r="O1392">
            <v>34152.77</v>
          </cell>
          <cell r="AC1392" t="str">
            <v>Общестроительные работы (фасад)</v>
          </cell>
        </row>
        <row r="1393">
          <cell r="A1393">
            <v>2009</v>
          </cell>
          <cell r="O1393">
            <v>87896.59</v>
          </cell>
          <cell r="AC1393" t="str">
            <v>Общестроительные работы (фасад)</v>
          </cell>
        </row>
        <row r="1394">
          <cell r="A1394">
            <v>2009</v>
          </cell>
          <cell r="O1394">
            <v>7109.18</v>
          </cell>
          <cell r="AC1394" t="str">
            <v>Общестроительные работы (фасад)</v>
          </cell>
        </row>
        <row r="1395">
          <cell r="A1395">
            <v>2009</v>
          </cell>
          <cell r="O1395">
            <v>1199.82</v>
          </cell>
          <cell r="AC1395" t="str">
            <v>Общестроительные работы (фасад)</v>
          </cell>
        </row>
        <row r="1396">
          <cell r="A1396">
            <v>2009</v>
          </cell>
          <cell r="O1396">
            <v>2481.41</v>
          </cell>
          <cell r="AC1396" t="str">
            <v>Общестроительные работы (фасад)</v>
          </cell>
        </row>
        <row r="1397">
          <cell r="A1397">
            <v>2009</v>
          </cell>
          <cell r="O1397">
            <v>49049.64</v>
          </cell>
          <cell r="AC1397" t="str">
            <v>Общестроительные работы (фасад)</v>
          </cell>
        </row>
        <row r="1398">
          <cell r="A1398">
            <v>2009</v>
          </cell>
          <cell r="O1398">
            <v>44020.86</v>
          </cell>
          <cell r="AC1398" t="str">
            <v>Общестроительные работы (фасад)</v>
          </cell>
        </row>
        <row r="1399">
          <cell r="A1399">
            <v>2009</v>
          </cell>
          <cell r="O1399">
            <v>44260.6</v>
          </cell>
          <cell r="AC1399" t="str">
            <v>Общестроительные работы (фасад)</v>
          </cell>
        </row>
        <row r="1400">
          <cell r="A1400">
            <v>2009</v>
          </cell>
          <cell r="O1400">
            <v>357603.88</v>
          </cell>
          <cell r="AC1400" t="str">
            <v>Общестроительные работы (фасад)</v>
          </cell>
        </row>
        <row r="1401">
          <cell r="A1401">
            <v>2009</v>
          </cell>
          <cell r="O1401">
            <v>304127.87</v>
          </cell>
          <cell r="AC1401" t="str">
            <v>Общестроительные работы (фасад)</v>
          </cell>
        </row>
        <row r="1402">
          <cell r="A1402">
            <v>2009</v>
          </cell>
          <cell r="O1402">
            <v>1899706.9</v>
          </cell>
          <cell r="AC1402" t="str">
            <v>Общестроительные работы (фасад)</v>
          </cell>
        </row>
        <row r="1403">
          <cell r="A1403">
            <v>2009</v>
          </cell>
          <cell r="O1403">
            <v>338373.97</v>
          </cell>
          <cell r="AC1403" t="str">
            <v>Общестроительные работы (фасад)</v>
          </cell>
        </row>
        <row r="1404">
          <cell r="A1404">
            <v>2009</v>
          </cell>
          <cell r="O1404">
            <v>46400.4</v>
          </cell>
          <cell r="AC1404" t="str">
            <v>Общестроительные работы (фасад)</v>
          </cell>
        </row>
        <row r="1405">
          <cell r="A1405">
            <v>2009</v>
          </cell>
          <cell r="O1405">
            <v>85921.79</v>
          </cell>
          <cell r="AC1405" t="str">
            <v>Общестроительные работы (фасад)</v>
          </cell>
        </row>
        <row r="1406">
          <cell r="A1406">
            <v>2009</v>
          </cell>
          <cell r="O1406">
            <v>29774.02</v>
          </cell>
          <cell r="AC1406" t="str">
            <v>Общестроительные работы (фасад)</v>
          </cell>
        </row>
        <row r="1407">
          <cell r="A1407">
            <v>2009</v>
          </cell>
          <cell r="O1407">
            <v>77183.55</v>
          </cell>
          <cell r="AC1407" t="str">
            <v>Общестроительные работы (фасад)</v>
          </cell>
        </row>
        <row r="1408">
          <cell r="A1408">
            <v>2009</v>
          </cell>
          <cell r="O1408">
            <v>5883.92</v>
          </cell>
          <cell r="AC1408" t="str">
            <v>Общестроительные работы (фасад)</v>
          </cell>
        </row>
        <row r="1409">
          <cell r="A1409">
            <v>2009</v>
          </cell>
          <cell r="O1409">
            <v>1053.43</v>
          </cell>
          <cell r="AC1409" t="str">
            <v>Общестроительные работы (фасад)</v>
          </cell>
        </row>
        <row r="1410">
          <cell r="A1410">
            <v>2009</v>
          </cell>
          <cell r="O1410">
            <v>12707.05</v>
          </cell>
          <cell r="AC1410" t="str">
            <v>Общестроительные работы (фасад)</v>
          </cell>
        </row>
        <row r="1411">
          <cell r="A1411">
            <v>2009</v>
          </cell>
          <cell r="O1411">
            <v>25285.02</v>
          </cell>
          <cell r="AC1411" t="str">
            <v>Общестроительные работы (фасад)</v>
          </cell>
        </row>
        <row r="1412">
          <cell r="A1412">
            <v>2009</v>
          </cell>
          <cell r="O1412">
            <v>38437.64</v>
          </cell>
          <cell r="AC1412" t="str">
            <v>Общестроительные работы (фасад)</v>
          </cell>
        </row>
        <row r="1413">
          <cell r="A1413">
            <v>2009</v>
          </cell>
          <cell r="O1413">
            <v>38647.12</v>
          </cell>
          <cell r="AC1413" t="str">
            <v>Общестроительные работы (фасад)</v>
          </cell>
        </row>
        <row r="1414">
          <cell r="A1414">
            <v>2009</v>
          </cell>
          <cell r="O1414">
            <v>371879.37</v>
          </cell>
          <cell r="AC1414" t="str">
            <v>Общестроительные работы (фасад)</v>
          </cell>
        </row>
        <row r="1415">
          <cell r="A1415">
            <v>2009</v>
          </cell>
          <cell r="O1415">
            <v>316268.6</v>
          </cell>
          <cell r="AC1415" t="str">
            <v>Общестроительные работы (фасад)</v>
          </cell>
        </row>
        <row r="1416">
          <cell r="A1416">
            <v>2009</v>
          </cell>
          <cell r="O1416">
            <v>1983931.56</v>
          </cell>
          <cell r="AC1416" t="str">
            <v>Общестроительные работы (фасад)</v>
          </cell>
        </row>
        <row r="1417">
          <cell r="A1417">
            <v>2009</v>
          </cell>
          <cell r="O1417">
            <v>353376.07</v>
          </cell>
          <cell r="AC1417" t="str">
            <v>Общестроительные работы (фасад)</v>
          </cell>
        </row>
        <row r="1418">
          <cell r="A1418">
            <v>2009</v>
          </cell>
          <cell r="O1418">
            <v>48457.6</v>
          </cell>
          <cell r="AC1418" t="str">
            <v>Общестроительные работы (фасад)</v>
          </cell>
        </row>
        <row r="1419">
          <cell r="A1419">
            <v>2009</v>
          </cell>
          <cell r="O1419">
            <v>8067.43</v>
          </cell>
          <cell r="AC1419" t="str">
            <v>Общестроительные работы (фасад)</v>
          </cell>
        </row>
        <row r="1420">
          <cell r="A1420">
            <v>2009</v>
          </cell>
        </row>
        <row r="1421">
          <cell r="A1421">
            <v>2009</v>
          </cell>
          <cell r="O1421">
            <v>7385.65</v>
          </cell>
          <cell r="AC1421" t="str">
            <v>Общестроительные работы (лестницы)</v>
          </cell>
        </row>
        <row r="1422">
          <cell r="A1422">
            <v>2009</v>
          </cell>
          <cell r="O1422">
            <v>30679.37</v>
          </cell>
          <cell r="AC1422" t="str">
            <v>Общестроительные работы (лестницы)</v>
          </cell>
        </row>
        <row r="1423">
          <cell r="A1423">
            <v>2009</v>
          </cell>
          <cell r="O1423">
            <v>39260.33</v>
          </cell>
          <cell r="AC1423" t="str">
            <v>Общестроительные работы (лестницы)</v>
          </cell>
        </row>
        <row r="1424">
          <cell r="A1424">
            <v>2009</v>
          </cell>
          <cell r="O1424">
            <v>2249.44</v>
          </cell>
          <cell r="AC1424" t="str">
            <v>Общестроительные работы (лестницы)</v>
          </cell>
        </row>
        <row r="1425">
          <cell r="A1425">
            <v>2009</v>
          </cell>
          <cell r="O1425">
            <v>29238.64</v>
          </cell>
          <cell r="AC1425" t="str">
            <v>Общестроительные работы (лестницы)</v>
          </cell>
        </row>
        <row r="1426">
          <cell r="A1426">
            <v>2009</v>
          </cell>
          <cell r="O1426">
            <v>6163.36</v>
          </cell>
          <cell r="AC1426" t="str">
            <v>Общестроительные работы (лестницы)</v>
          </cell>
        </row>
        <row r="1427">
          <cell r="A1427">
            <v>2009</v>
          </cell>
          <cell r="O1427">
            <v>15189.04</v>
          </cell>
          <cell r="AC1427" t="str">
            <v>Общестроительные работы (лестницы)</v>
          </cell>
        </row>
        <row r="1428">
          <cell r="A1428">
            <v>2009</v>
          </cell>
          <cell r="O1428">
            <v>29270.82</v>
          </cell>
          <cell r="AC1428" t="str">
            <v>Общестроительные работы (лестницы)</v>
          </cell>
        </row>
        <row r="1429">
          <cell r="A1429">
            <v>2009</v>
          </cell>
          <cell r="O1429">
            <v>32020.72</v>
          </cell>
          <cell r="AC1429" t="str">
            <v>Общестроительные работы (лестницы)</v>
          </cell>
        </row>
        <row r="1430">
          <cell r="A1430">
            <v>2009</v>
          </cell>
          <cell r="O1430">
            <v>12928.15</v>
          </cell>
          <cell r="AC1430" t="str">
            <v>Общестроительные работы (лестницы)</v>
          </cell>
        </row>
        <row r="1431">
          <cell r="A1431">
            <v>2009</v>
          </cell>
          <cell r="O1431">
            <v>77404</v>
          </cell>
          <cell r="AC1431" t="str">
            <v>Общестроительные работы (лестницы)</v>
          </cell>
        </row>
        <row r="1432">
          <cell r="A1432">
            <v>2009</v>
          </cell>
          <cell r="O1432">
            <v>13679.68</v>
          </cell>
          <cell r="AC1432" t="str">
            <v>Общестроительные работы (лестницы)</v>
          </cell>
        </row>
        <row r="1433">
          <cell r="A1433">
            <v>2009</v>
          </cell>
          <cell r="O1433">
            <v>5841.93</v>
          </cell>
          <cell r="AC1433" t="str">
            <v>Общестроительные работы (лестницы)</v>
          </cell>
        </row>
        <row r="1434">
          <cell r="A1434">
            <v>2009</v>
          </cell>
          <cell r="O1434">
            <v>481.96</v>
          </cell>
          <cell r="AC1434" t="str">
            <v>Общестроительные работы (лестницы)</v>
          </cell>
        </row>
        <row r="1435">
          <cell r="A1435">
            <v>2009</v>
          </cell>
          <cell r="O1435">
            <v>18522.29</v>
          </cell>
          <cell r="AC1435" t="str">
            <v>Общестроительные работы (лестницы)</v>
          </cell>
        </row>
        <row r="1436">
          <cell r="A1436">
            <v>2009</v>
          </cell>
          <cell r="O1436">
            <v>40276.1</v>
          </cell>
          <cell r="AC1436" t="str">
            <v>Общестроительные работы (лестницы)</v>
          </cell>
        </row>
        <row r="1437">
          <cell r="A1437">
            <v>2009</v>
          </cell>
          <cell r="O1437">
            <v>39149.93</v>
          </cell>
          <cell r="AC1437" t="str">
            <v>Общестроительные работы (лестницы)</v>
          </cell>
        </row>
        <row r="1438">
          <cell r="A1438">
            <v>2009</v>
          </cell>
          <cell r="O1438">
            <v>6374.89</v>
          </cell>
          <cell r="AC1438" t="str">
            <v>Общестроительные работы (лестницы)</v>
          </cell>
        </row>
        <row r="1439">
          <cell r="A1439">
            <v>2009</v>
          </cell>
          <cell r="O1439">
            <v>83310.04</v>
          </cell>
          <cell r="AC1439" t="str">
            <v>Общестроительные работы (лестницы)</v>
          </cell>
        </row>
        <row r="1440">
          <cell r="A1440">
            <v>2009</v>
          </cell>
          <cell r="O1440">
            <v>26715.31</v>
          </cell>
          <cell r="AC1440" t="str">
            <v>Общестроительные работы (лестницы)</v>
          </cell>
        </row>
        <row r="1441">
          <cell r="A1441">
            <v>2009</v>
          </cell>
          <cell r="O1441">
            <v>74879.9</v>
          </cell>
          <cell r="AC1441" t="str">
            <v>Общестроительные работы (лестницы)</v>
          </cell>
        </row>
        <row r="1442">
          <cell r="A1442">
            <v>2009</v>
          </cell>
          <cell r="O1442">
            <v>8494.44</v>
          </cell>
          <cell r="AC1442" t="str">
            <v>Общестроительные работы (лестницы)</v>
          </cell>
        </row>
        <row r="1443">
          <cell r="A1443">
            <v>2009</v>
          </cell>
          <cell r="O1443">
            <v>31203.24</v>
          </cell>
          <cell r="AC1443" t="str">
            <v>Общестроительные работы (лестницы)</v>
          </cell>
        </row>
        <row r="1444">
          <cell r="A1444">
            <v>2009</v>
          </cell>
          <cell r="O1444">
            <v>72272.18</v>
          </cell>
          <cell r="AC1444" t="str">
            <v>Общестроительные работы (лестницы)</v>
          </cell>
        </row>
        <row r="1445">
          <cell r="A1445">
            <v>2009</v>
          </cell>
          <cell r="O1445">
            <v>12501.47</v>
          </cell>
          <cell r="AC1445" t="str">
            <v>Общестроительные работы (лестницы)</v>
          </cell>
        </row>
        <row r="1446">
          <cell r="A1446">
            <v>2009</v>
          </cell>
          <cell r="O1446">
            <v>4507.84</v>
          </cell>
          <cell r="AC1446" t="str">
            <v>Общестроительные работы (лестницы)</v>
          </cell>
        </row>
        <row r="1447">
          <cell r="A1447">
            <v>2009</v>
          </cell>
          <cell r="O1447">
            <v>17367.56</v>
          </cell>
          <cell r="AC1447" t="str">
            <v>Общестроительные работы (лестницы)</v>
          </cell>
        </row>
        <row r="1448">
          <cell r="A1448">
            <v>2009</v>
          </cell>
          <cell r="O1448">
            <v>1970.19</v>
          </cell>
          <cell r="AC1448" t="str">
            <v>Общестроительные работы (лестницы)</v>
          </cell>
        </row>
        <row r="1449">
          <cell r="A1449">
            <v>2009</v>
          </cell>
          <cell r="O1449">
            <v>4493.3</v>
          </cell>
          <cell r="AC1449" t="str">
            <v>Общестроительные работы (лестницы)</v>
          </cell>
        </row>
        <row r="1450">
          <cell r="A1450">
            <v>2009</v>
          </cell>
          <cell r="O1450">
            <v>15662.22</v>
          </cell>
          <cell r="AC1450" t="str">
            <v>Общестроительные работы (лестницы)</v>
          </cell>
        </row>
        <row r="1451">
          <cell r="A1451">
            <v>2009</v>
          </cell>
          <cell r="O1451">
            <v>6410.27</v>
          </cell>
          <cell r="AC1451" t="str">
            <v>Общестроительные работы (лестницы)</v>
          </cell>
        </row>
        <row r="1452">
          <cell r="A1452">
            <v>2009</v>
          </cell>
          <cell r="O1452">
            <v>10796.56</v>
          </cell>
          <cell r="AC1452" t="str">
            <v>Общестроительные работы (лестницы)</v>
          </cell>
        </row>
        <row r="1453">
          <cell r="A1453">
            <v>2009</v>
          </cell>
          <cell r="O1453">
            <v>452.1</v>
          </cell>
          <cell r="AC1453" t="str">
            <v>Общестроительные работы (лестницы)</v>
          </cell>
        </row>
        <row r="1454">
          <cell r="A1454">
            <v>2009</v>
          </cell>
          <cell r="O1454">
            <v>45474.68</v>
          </cell>
          <cell r="AC1454" t="str">
            <v>Общестроительные работы (лестницы)</v>
          </cell>
        </row>
        <row r="1455">
          <cell r="A1455">
            <v>2009</v>
          </cell>
          <cell r="O1455">
            <v>9514.01</v>
          </cell>
          <cell r="AC1455" t="str">
            <v>Общестроительные работы (лестницы)</v>
          </cell>
        </row>
        <row r="1456">
          <cell r="A1456">
            <v>2009</v>
          </cell>
          <cell r="O1456">
            <v>1533.01</v>
          </cell>
          <cell r="AC1456" t="str">
            <v>Общестроительные работы (лестницы)</v>
          </cell>
        </row>
        <row r="1457">
          <cell r="A1457">
            <v>2009</v>
          </cell>
          <cell r="O1457">
            <v>776.19</v>
          </cell>
          <cell r="AC1457" t="str">
            <v>Общестроительные работы (лестницы)</v>
          </cell>
        </row>
        <row r="1458">
          <cell r="A1458">
            <v>2009</v>
          </cell>
          <cell r="O1458">
            <v>728.54</v>
          </cell>
          <cell r="AC1458" t="str">
            <v>Общестроительные работы (лестницы)</v>
          </cell>
        </row>
        <row r="1459">
          <cell r="A1459">
            <v>2009</v>
          </cell>
          <cell r="O1459">
            <v>289.64</v>
          </cell>
          <cell r="AC1459" t="str">
            <v>Общестроительные работы (лестницы)</v>
          </cell>
        </row>
        <row r="1460">
          <cell r="A1460">
            <v>2009</v>
          </cell>
          <cell r="O1460">
            <v>1993.64</v>
          </cell>
          <cell r="AC1460" t="str">
            <v>Общестроительные работы (лестницы)</v>
          </cell>
        </row>
        <row r="1461">
          <cell r="A1461">
            <v>2009</v>
          </cell>
          <cell r="O1461">
            <v>488.76</v>
          </cell>
          <cell r="AC1461" t="str">
            <v>Общестроительные работы (лестницы)</v>
          </cell>
        </row>
        <row r="1462">
          <cell r="A1462">
            <v>2009</v>
          </cell>
          <cell r="O1462">
            <v>1254.9</v>
          </cell>
          <cell r="AC1462" t="str">
            <v>Общестроительные работы (лестницы)</v>
          </cell>
        </row>
        <row r="1463">
          <cell r="A1463">
            <v>2009</v>
          </cell>
          <cell r="O1463">
            <v>230.94</v>
          </cell>
          <cell r="AC1463" t="str">
            <v>Общестроительные работы (лестницы)</v>
          </cell>
        </row>
        <row r="1464">
          <cell r="A1464">
            <v>2009</v>
          </cell>
          <cell r="O1464">
            <v>409.85</v>
          </cell>
          <cell r="AC1464" t="str">
            <v>Общестроительные работы (лестницы)</v>
          </cell>
        </row>
        <row r="1465">
          <cell r="A1465">
            <v>2009</v>
          </cell>
          <cell r="O1465">
            <v>58.17</v>
          </cell>
          <cell r="AC1465" t="str">
            <v>Общестроительные работы (лестницы)</v>
          </cell>
        </row>
        <row r="1466">
          <cell r="A1466">
            <v>2009</v>
          </cell>
          <cell r="O1466">
            <v>657.09</v>
          </cell>
          <cell r="AC1466" t="str">
            <v>Общестроительные работы (лестницы)</v>
          </cell>
        </row>
        <row r="1467">
          <cell r="A1467">
            <v>2009</v>
          </cell>
          <cell r="O1467">
            <v>87.4</v>
          </cell>
          <cell r="AC1467" t="str">
            <v>Общестроительные работы (лестницы)</v>
          </cell>
        </row>
        <row r="1468">
          <cell r="A1468">
            <v>2009</v>
          </cell>
          <cell r="O1468">
            <v>929</v>
          </cell>
          <cell r="AC1468" t="str">
            <v>Общестроительные работы (лестницы)</v>
          </cell>
        </row>
        <row r="1469">
          <cell r="A1469">
            <v>2009</v>
          </cell>
          <cell r="O1469">
            <v>4575.57</v>
          </cell>
          <cell r="AC1469" t="str">
            <v>Общестроительные работы (лестницы)</v>
          </cell>
        </row>
        <row r="1470">
          <cell r="A1470">
            <v>2009</v>
          </cell>
        </row>
        <row r="1471">
          <cell r="A1471">
            <v>2009</v>
          </cell>
          <cell r="O1471">
            <v>116078.63</v>
          </cell>
          <cell r="AC1471" t="str">
            <v>Общестроительные работы (фундаменты)</v>
          </cell>
        </row>
        <row r="1472">
          <cell r="A1472">
            <v>2009</v>
          </cell>
        </row>
        <row r="1473">
          <cell r="A1473">
            <v>2009</v>
          </cell>
          <cell r="O1473">
            <v>270299.36</v>
          </cell>
          <cell r="AC1473" t="str">
            <v>Непредвиденные работы</v>
          </cell>
        </row>
        <row r="1474">
          <cell r="A1474">
            <v>2009</v>
          </cell>
        </row>
        <row r="1475">
          <cell r="A1475">
            <v>2009</v>
          </cell>
          <cell r="O1475">
            <v>1057.06</v>
          </cell>
          <cell r="AC1475" t="str">
            <v>Общестроительные работы (полы)</v>
          </cell>
        </row>
        <row r="1476">
          <cell r="A1476">
            <v>2009</v>
          </cell>
          <cell r="O1476">
            <v>3975.49</v>
          </cell>
          <cell r="AC1476" t="str">
            <v>Общестроительные работы (полы)</v>
          </cell>
        </row>
        <row r="1477">
          <cell r="A1477">
            <v>2009</v>
          </cell>
          <cell r="O1477">
            <v>1296.63</v>
          </cell>
          <cell r="AC1477" t="str">
            <v>Общестроительные работы (полы)</v>
          </cell>
        </row>
        <row r="1478">
          <cell r="A1478">
            <v>2009</v>
          </cell>
          <cell r="O1478">
            <v>944.59</v>
          </cell>
          <cell r="AC1478" t="str">
            <v>Общестроительные работы (полы)</v>
          </cell>
        </row>
        <row r="1479">
          <cell r="A1479">
            <v>2009</v>
          </cell>
          <cell r="O1479">
            <v>1087.73</v>
          </cell>
          <cell r="AC1479" t="str">
            <v>Общестроительные работы (полы)</v>
          </cell>
        </row>
        <row r="1480">
          <cell r="A1480">
            <v>2009</v>
          </cell>
          <cell r="O1480">
            <v>861.65</v>
          </cell>
          <cell r="AC1480" t="str">
            <v>Общестроительные работы (полы)</v>
          </cell>
        </row>
        <row r="1481">
          <cell r="A1481">
            <v>2009</v>
          </cell>
          <cell r="O1481">
            <v>944.59</v>
          </cell>
          <cell r="AC1481" t="str">
            <v>Общестроительные работы (полы)</v>
          </cell>
        </row>
        <row r="1482">
          <cell r="A1482">
            <v>2009</v>
          </cell>
          <cell r="O1482">
            <v>10396.02</v>
          </cell>
          <cell r="AC1482" t="str">
            <v>Общестроительные работы (полы)</v>
          </cell>
        </row>
        <row r="1483">
          <cell r="A1483">
            <v>2009</v>
          </cell>
          <cell r="O1483">
            <v>22228.18</v>
          </cell>
          <cell r="AC1483" t="str">
            <v>Общестроительные работы (полы)</v>
          </cell>
        </row>
        <row r="1484">
          <cell r="A1484">
            <v>2009</v>
          </cell>
          <cell r="O1484">
            <v>7248.37</v>
          </cell>
          <cell r="AC1484" t="str">
            <v>Общестроительные работы (полы)</v>
          </cell>
        </row>
        <row r="1485">
          <cell r="A1485">
            <v>2009</v>
          </cell>
          <cell r="O1485">
            <v>1292.4</v>
          </cell>
          <cell r="AC1485" t="str">
            <v>Общестроительные работы (полы)</v>
          </cell>
        </row>
        <row r="1486">
          <cell r="A1486">
            <v>2009</v>
          </cell>
          <cell r="O1486">
            <v>4173.19</v>
          </cell>
          <cell r="AC1486" t="str">
            <v>Общестроительные работы (полы)</v>
          </cell>
        </row>
        <row r="1487">
          <cell r="A1487">
            <v>2009</v>
          </cell>
          <cell r="O1487">
            <v>1360.92</v>
          </cell>
          <cell r="AC1487" t="str">
            <v>Общестроительные работы (полы)</v>
          </cell>
        </row>
        <row r="1488">
          <cell r="A1488">
            <v>2009</v>
          </cell>
          <cell r="O1488">
            <v>9162.72</v>
          </cell>
          <cell r="AC1488" t="str">
            <v>Общестроительные работы (полы)</v>
          </cell>
        </row>
        <row r="1489">
          <cell r="A1489">
            <v>2009</v>
          </cell>
          <cell r="O1489">
            <v>34223.1</v>
          </cell>
          <cell r="AC1489" t="str">
            <v>Общестроительные работы (полы)</v>
          </cell>
        </row>
        <row r="1490">
          <cell r="A1490">
            <v>2009</v>
          </cell>
          <cell r="O1490">
            <v>11159.7</v>
          </cell>
          <cell r="AC1490" t="str">
            <v>Общестроительные работы (полы)</v>
          </cell>
        </row>
        <row r="1491">
          <cell r="A1491">
            <v>2009</v>
          </cell>
          <cell r="O1491">
            <v>4430.12</v>
          </cell>
          <cell r="AC1491" t="str">
            <v>Общестроительные работы (полы)</v>
          </cell>
        </row>
        <row r="1492">
          <cell r="A1492">
            <v>2009</v>
          </cell>
          <cell r="O1492">
            <v>5101.23</v>
          </cell>
          <cell r="AC1492" t="str">
            <v>Общестроительные работы (полы)</v>
          </cell>
        </row>
        <row r="1493">
          <cell r="A1493">
            <v>2009</v>
          </cell>
          <cell r="O1493">
            <v>4040.34</v>
          </cell>
          <cell r="AC1493" t="str">
            <v>Общестроительные работы (полы)</v>
          </cell>
        </row>
        <row r="1494">
          <cell r="A1494">
            <v>2009</v>
          </cell>
          <cell r="O1494">
            <v>4430.12</v>
          </cell>
          <cell r="AC1494" t="str">
            <v>Общестроительные работы (полы)</v>
          </cell>
        </row>
        <row r="1495">
          <cell r="A1495">
            <v>2009</v>
          </cell>
          <cell r="O1495">
            <v>28075.03</v>
          </cell>
          <cell r="AC1495" t="str">
            <v>Общестроительные работы (полы)</v>
          </cell>
        </row>
        <row r="1496">
          <cell r="A1496">
            <v>2009</v>
          </cell>
          <cell r="O1496">
            <v>59987.07</v>
          </cell>
          <cell r="AC1496" t="str">
            <v>Общестроительные работы (полы)</v>
          </cell>
        </row>
        <row r="1497">
          <cell r="A1497">
            <v>2009</v>
          </cell>
          <cell r="O1497">
            <v>19561.9</v>
          </cell>
          <cell r="AC1497" t="str">
            <v>Общестроительные работы (полы)</v>
          </cell>
        </row>
        <row r="1498">
          <cell r="A1498">
            <v>2009</v>
          </cell>
          <cell r="O1498">
            <v>2085.12</v>
          </cell>
          <cell r="AC1498" t="str">
            <v>Общестроительные работы (полы)</v>
          </cell>
        </row>
        <row r="1499">
          <cell r="A1499">
            <v>2009</v>
          </cell>
          <cell r="O1499">
            <v>6809.16</v>
          </cell>
          <cell r="AC1499" t="str">
            <v>Общестроительные работы (полы)</v>
          </cell>
        </row>
        <row r="1500">
          <cell r="A1500">
            <v>2009</v>
          </cell>
          <cell r="O1500">
            <v>2220.31</v>
          </cell>
          <cell r="AC1500" t="str">
            <v>Общестроительные работы (полы)</v>
          </cell>
        </row>
        <row r="1501">
          <cell r="A1501">
            <v>2009</v>
          </cell>
          <cell r="O1501">
            <v>9368.33</v>
          </cell>
          <cell r="AC1501" t="str">
            <v>Общестроительные работы (полы)</v>
          </cell>
        </row>
        <row r="1502">
          <cell r="A1502">
            <v>2009</v>
          </cell>
          <cell r="O1502">
            <v>34998.13</v>
          </cell>
          <cell r="AC1502" t="str">
            <v>Общестроительные работы (полы)</v>
          </cell>
        </row>
        <row r="1503">
          <cell r="A1503">
            <v>2009</v>
          </cell>
          <cell r="O1503">
            <v>11412.9</v>
          </cell>
          <cell r="AC1503" t="str">
            <v>Общестроительные работы (полы)</v>
          </cell>
        </row>
        <row r="1504">
          <cell r="A1504">
            <v>2009</v>
          </cell>
          <cell r="O1504">
            <v>3652.46</v>
          </cell>
          <cell r="AC1504" t="str">
            <v>Общестроительные работы (полы)</v>
          </cell>
        </row>
        <row r="1505">
          <cell r="A1505">
            <v>2009</v>
          </cell>
          <cell r="O1505">
            <v>4205.76</v>
          </cell>
          <cell r="AC1505" t="str">
            <v>Общестроительные работы (полы)</v>
          </cell>
        </row>
        <row r="1506">
          <cell r="A1506">
            <v>2009</v>
          </cell>
          <cell r="O1506">
            <v>3331.3</v>
          </cell>
          <cell r="AC1506" t="str">
            <v>Общестроительные работы (полы)</v>
          </cell>
        </row>
        <row r="1507">
          <cell r="A1507">
            <v>2009</v>
          </cell>
          <cell r="O1507">
            <v>3652.46</v>
          </cell>
          <cell r="AC1507" t="str">
            <v>Общестроительные работы (полы)</v>
          </cell>
        </row>
        <row r="1508">
          <cell r="A1508">
            <v>2009</v>
          </cell>
          <cell r="O1508">
            <v>30806.24</v>
          </cell>
          <cell r="AC1508" t="str">
            <v>Общестроительные работы (полы)</v>
          </cell>
        </row>
        <row r="1509">
          <cell r="A1509">
            <v>2009</v>
          </cell>
          <cell r="O1509">
            <v>65812.47</v>
          </cell>
          <cell r="AC1509" t="str">
            <v>Общестроительные работы (полы)</v>
          </cell>
        </row>
        <row r="1510">
          <cell r="A1510">
            <v>2009</v>
          </cell>
          <cell r="O1510">
            <v>21461.19</v>
          </cell>
          <cell r="AC1510" t="str">
            <v>Общестроительные работы (полы)</v>
          </cell>
        </row>
        <row r="1511">
          <cell r="A1511">
            <v>2009</v>
          </cell>
          <cell r="O1511">
            <v>2730.95</v>
          </cell>
          <cell r="AC1511" t="str">
            <v>Общестроительные работы (полы)</v>
          </cell>
        </row>
        <row r="1512">
          <cell r="A1512">
            <v>2009</v>
          </cell>
          <cell r="O1512">
            <v>10194.02</v>
          </cell>
          <cell r="AC1512" t="str">
            <v>Общестроительные работы (полы)</v>
          </cell>
        </row>
        <row r="1513">
          <cell r="A1513">
            <v>2009</v>
          </cell>
          <cell r="O1513">
            <v>3324.27</v>
          </cell>
          <cell r="AC1513" t="str">
            <v>Общестроительные работы (полы)</v>
          </cell>
        </row>
        <row r="1514">
          <cell r="A1514">
            <v>2009</v>
          </cell>
          <cell r="O1514">
            <v>13684.15</v>
          </cell>
          <cell r="AC1514" t="str">
            <v>Общестроительные работы (полы)</v>
          </cell>
        </row>
        <row r="1515">
          <cell r="A1515">
            <v>2009</v>
          </cell>
          <cell r="O1515">
            <v>15756.62</v>
          </cell>
          <cell r="AC1515" t="str">
            <v>Общестроительные работы (полы)</v>
          </cell>
        </row>
        <row r="1516">
          <cell r="A1516">
            <v>2009</v>
          </cell>
          <cell r="O1516">
            <v>12479.94</v>
          </cell>
          <cell r="AC1516" t="str">
            <v>Общестроительные работы (полы)</v>
          </cell>
        </row>
        <row r="1517">
          <cell r="A1517">
            <v>2009</v>
          </cell>
          <cell r="O1517">
            <v>13684.15</v>
          </cell>
          <cell r="AC1517" t="str">
            <v>Общестроительные работы (полы)</v>
          </cell>
        </row>
        <row r="1518">
          <cell r="A1518">
            <v>2009</v>
          </cell>
          <cell r="O1518">
            <v>15212.04</v>
          </cell>
          <cell r="AC1518" t="str">
            <v>Общестроительные работы (полы)</v>
          </cell>
        </row>
        <row r="1519">
          <cell r="A1519">
            <v>2009</v>
          </cell>
          <cell r="O1519">
            <v>32481.1</v>
          </cell>
          <cell r="AC1519" t="str">
            <v>Общестроительные работы (полы)</v>
          </cell>
        </row>
        <row r="1520">
          <cell r="A1520">
            <v>2009</v>
          </cell>
          <cell r="O1520">
            <v>10592.02</v>
          </cell>
          <cell r="AC1520" t="str">
            <v>Общестроительные работы (полы)</v>
          </cell>
        </row>
        <row r="1521">
          <cell r="A1521">
            <v>2009</v>
          </cell>
          <cell r="O1521">
            <v>16034.46</v>
          </cell>
          <cell r="AC1521" t="str">
            <v>Общестроительные работы (полы)</v>
          </cell>
        </row>
        <row r="1522">
          <cell r="A1522">
            <v>2009</v>
          </cell>
          <cell r="O1522">
            <v>52110.87</v>
          </cell>
          <cell r="AC1522" t="str">
            <v>Общестроительные работы (полы)</v>
          </cell>
        </row>
        <row r="1523">
          <cell r="A1523">
            <v>2009</v>
          </cell>
          <cell r="O1523">
            <v>16993.12</v>
          </cell>
          <cell r="AC1523" t="str">
            <v>Общестроительные работы (полы)</v>
          </cell>
        </row>
        <row r="1524">
          <cell r="A1524">
            <v>2009</v>
          </cell>
          <cell r="O1524">
            <v>9867.35</v>
          </cell>
          <cell r="AC1524" t="str">
            <v>Общестроительные работы (полы)</v>
          </cell>
        </row>
        <row r="1525">
          <cell r="A1525">
            <v>2009</v>
          </cell>
          <cell r="O1525">
            <v>38037.93</v>
          </cell>
          <cell r="AC1525" t="str">
            <v>Общестроительные работы (полы)</v>
          </cell>
        </row>
        <row r="1526">
          <cell r="A1526">
            <v>2009</v>
          </cell>
          <cell r="O1526">
            <v>12404.11</v>
          </cell>
          <cell r="AC1526" t="str">
            <v>Общестроительные работы (полы)</v>
          </cell>
        </row>
        <row r="1527">
          <cell r="A1527">
            <v>2009</v>
          </cell>
          <cell r="O1527">
            <v>69089.41</v>
          </cell>
          <cell r="AC1527" t="str">
            <v>Общестроительные работы (полы)</v>
          </cell>
        </row>
        <row r="1528">
          <cell r="A1528">
            <v>2009</v>
          </cell>
          <cell r="O1528">
            <v>79553.77</v>
          </cell>
          <cell r="AC1528" t="str">
            <v>Общестроительные работы (полы)</v>
          </cell>
        </row>
        <row r="1529">
          <cell r="A1529">
            <v>2009</v>
          </cell>
          <cell r="O1529">
            <v>63011.36</v>
          </cell>
          <cell r="AC1529" t="str">
            <v>Общестроительные работы (полы)</v>
          </cell>
        </row>
        <row r="1530">
          <cell r="A1530">
            <v>2009</v>
          </cell>
          <cell r="O1530">
            <v>69089.41</v>
          </cell>
          <cell r="AC1530" t="str">
            <v>Общестроительные работы (полы)</v>
          </cell>
        </row>
        <row r="1531">
          <cell r="A1531">
            <v>2009</v>
          </cell>
          <cell r="O1531">
            <v>7694.18</v>
          </cell>
          <cell r="AC1531" t="str">
            <v>Общестроительные работы (полы)</v>
          </cell>
        </row>
        <row r="1532">
          <cell r="A1532">
            <v>2009</v>
          </cell>
          <cell r="O1532">
            <v>16444.85</v>
          </cell>
          <cell r="AC1532" t="str">
            <v>Общестроительные работы (полы)</v>
          </cell>
        </row>
        <row r="1533">
          <cell r="A1533">
            <v>2009</v>
          </cell>
          <cell r="O1533">
            <v>5362.48</v>
          </cell>
          <cell r="AC1533" t="str">
            <v>Общестроительные работы (полы)</v>
          </cell>
        </row>
        <row r="1534">
          <cell r="A1534">
            <v>2009</v>
          </cell>
          <cell r="O1534">
            <v>15036.14</v>
          </cell>
          <cell r="AC1534" t="str">
            <v>Общестроительные работы (полы)</v>
          </cell>
        </row>
        <row r="1535">
          <cell r="A1535">
            <v>2009</v>
          </cell>
          <cell r="O1535">
            <v>48936.96</v>
          </cell>
          <cell r="AC1535" t="str">
            <v>Общестроительные работы (полы)</v>
          </cell>
        </row>
        <row r="1536">
          <cell r="A1536">
            <v>2009</v>
          </cell>
          <cell r="O1536">
            <v>15958.17</v>
          </cell>
          <cell r="AC1536" t="str">
            <v>Общестроительные работы (полы)</v>
          </cell>
        </row>
        <row r="1537">
          <cell r="A1537">
            <v>2009</v>
          </cell>
        </row>
        <row r="1538">
          <cell r="A1538">
            <v>2009</v>
          </cell>
          <cell r="O1538">
            <v>259072.22</v>
          </cell>
          <cell r="AC1538" t="str">
            <v>Общестроительные работы (стены и колонны)</v>
          </cell>
        </row>
        <row r="1539">
          <cell r="A1539">
            <v>2009</v>
          </cell>
          <cell r="O1539">
            <v>194703.19</v>
          </cell>
          <cell r="AC1539" t="str">
            <v>Общестроительные работы (стены и колонны)</v>
          </cell>
        </row>
        <row r="1540">
          <cell r="A1540">
            <v>2009</v>
          </cell>
          <cell r="O1540">
            <v>162434.32</v>
          </cell>
          <cell r="AC1540" t="str">
            <v>Общестроительные работы (стены и колонны)</v>
          </cell>
        </row>
        <row r="1541">
          <cell r="A1541">
            <v>2009</v>
          </cell>
          <cell r="O1541">
            <v>1000293.67</v>
          </cell>
          <cell r="AC1541" t="str">
            <v>Общестроительные работы (стены и колонны)</v>
          </cell>
        </row>
        <row r="1542">
          <cell r="A1542">
            <v>2009</v>
          </cell>
          <cell r="O1542">
            <v>11288.03</v>
          </cell>
          <cell r="AC1542" t="str">
            <v>Общестроительные работы (стены и колонны)</v>
          </cell>
        </row>
        <row r="1543">
          <cell r="A1543">
            <v>2009</v>
          </cell>
          <cell r="O1543">
            <v>37811.55</v>
          </cell>
          <cell r="AC1543" t="str">
            <v>Общестроительные работы (стены и колонны)</v>
          </cell>
        </row>
        <row r="1544">
          <cell r="A1544">
            <v>2009</v>
          </cell>
          <cell r="O1544">
            <v>1275967.69</v>
          </cell>
          <cell r="AC1544" t="str">
            <v>Общестроительные работы (стены и колонны)</v>
          </cell>
        </row>
        <row r="1545">
          <cell r="A1545">
            <v>2009</v>
          </cell>
          <cell r="O1545">
            <v>6450.38</v>
          </cell>
          <cell r="AC1545" t="str">
            <v>Общестроительные работы (стены и колонны)</v>
          </cell>
        </row>
        <row r="1546">
          <cell r="A1546">
            <v>2009</v>
          </cell>
          <cell r="O1546">
            <v>231017.56</v>
          </cell>
          <cell r="AC1546" t="str">
            <v>Общестроительные работы (стены и колонны)</v>
          </cell>
        </row>
        <row r="1547">
          <cell r="A1547">
            <v>2009</v>
          </cell>
          <cell r="O1547">
            <v>75635.46</v>
          </cell>
          <cell r="AC1547" t="str">
            <v>Общестроительные работы (стены и колонны)</v>
          </cell>
        </row>
        <row r="1548">
          <cell r="A1548">
            <v>2009</v>
          </cell>
        </row>
        <row r="1549">
          <cell r="A1549">
            <v>2009</v>
          </cell>
          <cell r="O1549">
            <v>26509.68</v>
          </cell>
          <cell r="AC1549" t="str">
            <v>Общестроительные работы (перекрытия)</v>
          </cell>
        </row>
        <row r="1550">
          <cell r="A1550">
            <v>2009</v>
          </cell>
          <cell r="O1550">
            <v>14559.77</v>
          </cell>
          <cell r="AC1550" t="str">
            <v>Общестроительные работы (перекрытия)</v>
          </cell>
        </row>
        <row r="1551">
          <cell r="A1551">
            <v>2009</v>
          </cell>
          <cell r="O1551">
            <v>76483.05</v>
          </cell>
          <cell r="AC1551" t="str">
            <v>Общестроительные работы (перекрытия)</v>
          </cell>
        </row>
        <row r="1552">
          <cell r="A1552">
            <v>2009</v>
          </cell>
          <cell r="O1552">
            <v>8682.4</v>
          </cell>
          <cell r="AC1552" t="str">
            <v>Общестроительные работы (перекрытия)</v>
          </cell>
        </row>
        <row r="1553">
          <cell r="A1553">
            <v>2009</v>
          </cell>
          <cell r="O1553">
            <v>12517.82</v>
          </cell>
          <cell r="AC1553" t="str">
            <v>Общестроительные работы (перекрытия)</v>
          </cell>
        </row>
        <row r="1554">
          <cell r="A1554">
            <v>2009</v>
          </cell>
          <cell r="O1554">
            <v>42706.64</v>
          </cell>
          <cell r="AC1554" t="str">
            <v>Общестроительные работы (перекрытия)</v>
          </cell>
        </row>
        <row r="1555">
          <cell r="A1555">
            <v>2009</v>
          </cell>
          <cell r="O1555">
            <v>13235.95</v>
          </cell>
          <cell r="AC1555" t="str">
            <v>Общестроительные работы (перекрытия)</v>
          </cell>
        </row>
        <row r="1556">
          <cell r="A1556">
            <v>2009</v>
          </cell>
          <cell r="O1556">
            <v>2975.86</v>
          </cell>
          <cell r="AC1556" t="str">
            <v>Общестроительные работы (перекрытия)</v>
          </cell>
        </row>
        <row r="1557">
          <cell r="A1557">
            <v>2009</v>
          </cell>
          <cell r="O1557">
            <v>2158.96</v>
          </cell>
          <cell r="AC1557" t="str">
            <v>Общестроительные работы (перекрытия)</v>
          </cell>
        </row>
        <row r="1558">
          <cell r="A1558">
            <v>2009</v>
          </cell>
        </row>
        <row r="1559">
          <cell r="A1559">
            <v>2009</v>
          </cell>
          <cell r="O1559">
            <v>41599.06</v>
          </cell>
          <cell r="AC1559" t="str">
            <v>Общестроительные работы (фасад)</v>
          </cell>
        </row>
        <row r="1560">
          <cell r="A1560">
            <v>2009</v>
          </cell>
          <cell r="O1560">
            <v>9573.47</v>
          </cell>
          <cell r="AC1560" t="str">
            <v>Общестроительные работы (фасад)</v>
          </cell>
        </row>
        <row r="1561">
          <cell r="A1561">
            <v>2009</v>
          </cell>
          <cell r="O1561">
            <v>23069.75</v>
          </cell>
          <cell r="AC1561" t="str">
            <v>Общестроительные работы (фасад)</v>
          </cell>
        </row>
        <row r="1562">
          <cell r="A1562">
            <v>2009</v>
          </cell>
          <cell r="O1562">
            <v>3907.69</v>
          </cell>
          <cell r="AC1562" t="str">
            <v>Общестроительные работы (фасад)</v>
          </cell>
        </row>
        <row r="1563">
          <cell r="A1563">
            <v>2009</v>
          </cell>
          <cell r="O1563">
            <v>51666.89</v>
          </cell>
          <cell r="AC1563" t="str">
            <v>Общестроительные работы (фасад)</v>
          </cell>
        </row>
        <row r="1564">
          <cell r="A1564">
            <v>2009</v>
          </cell>
          <cell r="O1564">
            <v>98546.12</v>
          </cell>
          <cell r="AC1564" t="str">
            <v>Общестроительные работы (фасад)</v>
          </cell>
        </row>
        <row r="1565">
          <cell r="A1565">
            <v>2009</v>
          </cell>
          <cell r="O1565">
            <v>19925.9</v>
          </cell>
          <cell r="AC1565" t="str">
            <v>Общестроительные работы (фасад)</v>
          </cell>
        </row>
        <row r="1566">
          <cell r="A1566">
            <v>2009</v>
          </cell>
          <cell r="O1566">
            <v>2191.83</v>
          </cell>
          <cell r="AC1566" t="str">
            <v>Общестроительные работы (фасад)</v>
          </cell>
        </row>
        <row r="1567">
          <cell r="A1567">
            <v>2009</v>
          </cell>
          <cell r="O1567">
            <v>32283.1</v>
          </cell>
          <cell r="AC1567" t="str">
            <v>Общестроительные работы (фасад)</v>
          </cell>
        </row>
        <row r="1568">
          <cell r="A1568">
            <v>2009</v>
          </cell>
          <cell r="O1568">
            <v>66992.37</v>
          </cell>
          <cell r="AC1568" t="str">
            <v>Общестроительные работы (фасад)</v>
          </cell>
        </row>
        <row r="1569">
          <cell r="A1569">
            <v>2009</v>
          </cell>
          <cell r="O1569">
            <v>63887.59</v>
          </cell>
          <cell r="AC1569" t="str">
            <v>Общестроительные работы (фасад)</v>
          </cell>
        </row>
        <row r="1570">
          <cell r="A1570">
            <v>2009</v>
          </cell>
          <cell r="O1570">
            <v>258305.36</v>
          </cell>
          <cell r="AC1570" t="str">
            <v>Общестроительные работы (фасад)</v>
          </cell>
        </row>
        <row r="1571">
          <cell r="A1571">
            <v>2009</v>
          </cell>
          <cell r="O1571">
            <v>146370.49</v>
          </cell>
          <cell r="AC1571" t="str">
            <v>Общестроительные работы (фасад)</v>
          </cell>
        </row>
        <row r="1572">
          <cell r="A1572">
            <v>2009</v>
          </cell>
          <cell r="O1572">
            <v>3984.02</v>
          </cell>
          <cell r="AC1572" t="str">
            <v>Общестроительные работы (фасад)</v>
          </cell>
        </row>
        <row r="1573">
          <cell r="A1573">
            <v>2009</v>
          </cell>
          <cell r="O1573">
            <v>129367.89</v>
          </cell>
          <cell r="AC1573" t="str">
            <v>Общестроительные работы (фасад)</v>
          </cell>
        </row>
        <row r="1574">
          <cell r="A1574">
            <v>2009</v>
          </cell>
          <cell r="O1574">
            <v>10757.89</v>
          </cell>
          <cell r="AC1574" t="str">
            <v>Общестроительные работы (фасад)</v>
          </cell>
        </row>
        <row r="1575">
          <cell r="A1575">
            <v>2009</v>
          </cell>
          <cell r="O1575">
            <v>407264.53</v>
          </cell>
          <cell r="AC1575" t="str">
            <v>Общестроительные работы (фасад)</v>
          </cell>
        </row>
        <row r="1576">
          <cell r="A1576">
            <v>2009</v>
          </cell>
          <cell r="O1576">
            <v>328851.6</v>
          </cell>
          <cell r="AC1576" t="str">
            <v>Общестроительные работы (фасад)</v>
          </cell>
        </row>
        <row r="1577">
          <cell r="A1577">
            <v>2009</v>
          </cell>
          <cell r="O1577">
            <v>1443853.43</v>
          </cell>
          <cell r="AC1577" t="str">
            <v>Общестроительные работы (фасад)</v>
          </cell>
        </row>
        <row r="1578">
          <cell r="A1578">
            <v>2009</v>
          </cell>
          <cell r="O1578">
            <v>257177.93</v>
          </cell>
          <cell r="AC1578" t="str">
            <v>Общестроительные работы (фасад)</v>
          </cell>
        </row>
        <row r="1579">
          <cell r="A1579">
            <v>2009</v>
          </cell>
          <cell r="O1579">
            <v>35266.18</v>
          </cell>
          <cell r="AC1579" t="str">
            <v>Общестроительные работы (фасад)</v>
          </cell>
        </row>
        <row r="1580">
          <cell r="A1580">
            <v>2009</v>
          </cell>
          <cell r="O1580">
            <v>69426.38</v>
          </cell>
          <cell r="AC1580" t="str">
            <v>Общестроительные работы (фасад)</v>
          </cell>
        </row>
        <row r="1581">
          <cell r="A1581">
            <v>2009</v>
          </cell>
          <cell r="O1581">
            <v>26167.48</v>
          </cell>
          <cell r="AC1581" t="str">
            <v>Общестроительные работы (фасад)</v>
          </cell>
        </row>
        <row r="1582">
          <cell r="A1582">
            <v>2009</v>
          </cell>
          <cell r="O1582">
            <v>5744.04</v>
          </cell>
          <cell r="AC1582" t="str">
            <v>Общестроительные работы (фасад)</v>
          </cell>
        </row>
        <row r="1583">
          <cell r="A1583">
            <v>2009</v>
          </cell>
          <cell r="O1583">
            <v>13841.84</v>
          </cell>
          <cell r="AC1583" t="str">
            <v>Общестроительные работы (фасад)</v>
          </cell>
        </row>
        <row r="1584">
          <cell r="A1584">
            <v>2009</v>
          </cell>
          <cell r="O1584">
            <v>2344.5</v>
          </cell>
          <cell r="AC1584" t="str">
            <v>Общестроительные работы (фасад)</v>
          </cell>
        </row>
        <row r="1585">
          <cell r="A1585">
            <v>2009</v>
          </cell>
          <cell r="O1585">
            <v>28606.74</v>
          </cell>
          <cell r="AC1585" t="str">
            <v>Общестроительные работы (фасад)</v>
          </cell>
        </row>
        <row r="1586">
          <cell r="A1586">
            <v>2009</v>
          </cell>
          <cell r="O1586">
            <v>61988.74</v>
          </cell>
          <cell r="AC1586" t="str">
            <v>Общестроительные работы (фасад)</v>
          </cell>
        </row>
        <row r="1587">
          <cell r="A1587">
            <v>2009</v>
          </cell>
          <cell r="O1587">
            <v>10027.33</v>
          </cell>
          <cell r="AC1587" t="str">
            <v>Общестроительные работы (фасад)</v>
          </cell>
        </row>
        <row r="1588">
          <cell r="A1588">
            <v>2009</v>
          </cell>
          <cell r="O1588">
            <v>1096.84</v>
          </cell>
          <cell r="AC1588" t="str">
            <v>Общестроительные работы (фасад)</v>
          </cell>
        </row>
        <row r="1589">
          <cell r="A1589">
            <v>2009</v>
          </cell>
          <cell r="O1589">
            <v>20307.23</v>
          </cell>
          <cell r="AC1589" t="str">
            <v>Общестроительные работы (фасад)</v>
          </cell>
        </row>
        <row r="1590">
          <cell r="A1590">
            <v>2009</v>
          </cell>
          <cell r="O1590">
            <v>37231.6</v>
          </cell>
          <cell r="AC1590" t="str">
            <v>Общестроительные работы (фасад)</v>
          </cell>
        </row>
        <row r="1591">
          <cell r="A1591">
            <v>2009</v>
          </cell>
          <cell r="O1591">
            <v>35505.84</v>
          </cell>
          <cell r="AC1591" t="str">
            <v>Общестроительные работы (фасад)</v>
          </cell>
        </row>
        <row r="1592">
          <cell r="A1592">
            <v>2009</v>
          </cell>
          <cell r="O1592">
            <v>59729.2</v>
          </cell>
          <cell r="AC1592" t="str">
            <v>Общестроительные работы (фасад)</v>
          </cell>
        </row>
        <row r="1593">
          <cell r="A1593">
            <v>2009</v>
          </cell>
          <cell r="O1593">
            <v>26281.82</v>
          </cell>
          <cell r="AC1593" t="str">
            <v>Общестроительные работы (фасад)</v>
          </cell>
        </row>
        <row r="1594">
          <cell r="A1594">
            <v>2009</v>
          </cell>
          <cell r="O1594">
            <v>9236.32</v>
          </cell>
          <cell r="AC1594" t="str">
            <v>Общестроительные работы (фасад)</v>
          </cell>
        </row>
        <row r="1595">
          <cell r="A1595">
            <v>2009</v>
          </cell>
          <cell r="O1595">
            <v>29914.21</v>
          </cell>
          <cell r="AC1595" t="str">
            <v>Общестроительные работы (фасад)</v>
          </cell>
        </row>
        <row r="1596">
          <cell r="A1596">
            <v>2009</v>
          </cell>
          <cell r="O1596">
            <v>2610.86</v>
          </cell>
          <cell r="AC1596" t="str">
            <v>Общестроительные работы (фасад)</v>
          </cell>
        </row>
        <row r="1597">
          <cell r="A1597">
            <v>2009</v>
          </cell>
          <cell r="O1597">
            <v>410855.88</v>
          </cell>
          <cell r="AC1597" t="str">
            <v>Общестроительные работы (фасад)</v>
          </cell>
        </row>
        <row r="1598">
          <cell r="A1598">
            <v>2009</v>
          </cell>
          <cell r="O1598">
            <v>331751.47</v>
          </cell>
          <cell r="AC1598" t="str">
            <v>Общестроительные работы (фасад)</v>
          </cell>
        </row>
        <row r="1599">
          <cell r="A1599">
            <v>2009</v>
          </cell>
          <cell r="O1599">
            <v>1456462.68</v>
          </cell>
          <cell r="AC1599" t="str">
            <v>Общестроительные работы (фасад)</v>
          </cell>
        </row>
        <row r="1600">
          <cell r="A1600">
            <v>2009</v>
          </cell>
          <cell r="O1600">
            <v>259418.31</v>
          </cell>
          <cell r="AC1600" t="str">
            <v>Общестроительные работы (фасад)</v>
          </cell>
        </row>
        <row r="1601">
          <cell r="A1601">
            <v>2009</v>
          </cell>
          <cell r="O1601">
            <v>35573.42</v>
          </cell>
          <cell r="AC1601" t="str">
            <v>Общестроительные работы (фасад)</v>
          </cell>
        </row>
        <row r="1602">
          <cell r="A1602">
            <v>2009</v>
          </cell>
          <cell r="O1602">
            <v>64629.02</v>
          </cell>
          <cell r="AC1602" t="str">
            <v>Общестроительные работы (фасад)</v>
          </cell>
        </row>
        <row r="1603">
          <cell r="A1603">
            <v>2009</v>
          </cell>
        </row>
        <row r="1604">
          <cell r="A1604">
            <v>2009</v>
          </cell>
          <cell r="O1604">
            <v>79156.58</v>
          </cell>
          <cell r="AC1604" t="str">
            <v>Отопление и вентиляция (отопление)</v>
          </cell>
        </row>
        <row r="1605">
          <cell r="A1605">
            <v>2009</v>
          </cell>
          <cell r="O1605">
            <v>60611.68</v>
          </cell>
          <cell r="AC1605" t="str">
            <v>Отопление и вентиляция (отопление)</v>
          </cell>
        </row>
        <row r="1606">
          <cell r="A1606">
            <v>2009</v>
          </cell>
          <cell r="O1606">
            <v>7431.64</v>
          </cell>
          <cell r="AC1606" t="str">
            <v>Отопление и вентиляция (отопление)</v>
          </cell>
        </row>
        <row r="1607">
          <cell r="A1607">
            <v>2009</v>
          </cell>
          <cell r="O1607">
            <v>238.56</v>
          </cell>
          <cell r="AC1607" t="str">
            <v>Отопление и вентиляция (отопление)</v>
          </cell>
        </row>
        <row r="1608">
          <cell r="A1608">
            <v>2009</v>
          </cell>
          <cell r="O1608">
            <v>5215.7</v>
          </cell>
          <cell r="AC1608" t="str">
            <v>Отопление и вентиляция (отопление)</v>
          </cell>
        </row>
        <row r="1609">
          <cell r="A1609">
            <v>2009</v>
          </cell>
          <cell r="O1609">
            <v>622.22</v>
          </cell>
          <cell r="AC1609" t="str">
            <v>Отопление и вентиляция (отопление)</v>
          </cell>
        </row>
        <row r="1610">
          <cell r="A1610">
            <v>2009</v>
          </cell>
          <cell r="O1610">
            <v>4588.84</v>
          </cell>
          <cell r="AC1610" t="str">
            <v>Отопление и вентиляция (отопление)</v>
          </cell>
        </row>
        <row r="1611">
          <cell r="A1611">
            <v>2009</v>
          </cell>
          <cell r="O1611">
            <v>3367.54</v>
          </cell>
          <cell r="AC1611" t="str">
            <v>Отопление и вентиляция (отопление)</v>
          </cell>
        </row>
        <row r="1612">
          <cell r="A1612">
            <v>2009</v>
          </cell>
          <cell r="O1612">
            <v>518.67</v>
          </cell>
          <cell r="AC1612" t="str">
            <v>Отопление и вентиляция (отопление)</v>
          </cell>
        </row>
        <row r="1613">
          <cell r="A1613">
            <v>2009</v>
          </cell>
          <cell r="O1613">
            <v>20199.5</v>
          </cell>
          <cell r="AC1613" t="str">
            <v>Отопление и вентиляция (отопление)</v>
          </cell>
        </row>
        <row r="1614">
          <cell r="A1614">
            <v>2009</v>
          </cell>
          <cell r="O1614">
            <v>2074.6</v>
          </cell>
          <cell r="AC1614" t="str">
            <v>Отопление и вентиляция (отопление)</v>
          </cell>
        </row>
        <row r="1615">
          <cell r="A1615">
            <v>2009</v>
          </cell>
          <cell r="O1615">
            <v>10307.97</v>
          </cell>
          <cell r="AC1615" t="str">
            <v>Отопление и вентиляция (отопление)</v>
          </cell>
        </row>
        <row r="1616">
          <cell r="A1616">
            <v>2009</v>
          </cell>
          <cell r="O1616">
            <v>679.18</v>
          </cell>
          <cell r="AC1616" t="str">
            <v>Отопление и вентиляция (отопление)</v>
          </cell>
        </row>
        <row r="1617">
          <cell r="A1617">
            <v>2009</v>
          </cell>
          <cell r="O1617">
            <v>15559.28</v>
          </cell>
          <cell r="AC1617" t="str">
            <v>Отопление и вентиляция (отопление)</v>
          </cell>
        </row>
        <row r="1618">
          <cell r="A1618">
            <v>2009</v>
          </cell>
          <cell r="O1618">
            <v>2469.73</v>
          </cell>
          <cell r="AC1618" t="str">
            <v>Отопление и вентиляция (отопление)</v>
          </cell>
        </row>
        <row r="1619">
          <cell r="A1619">
            <v>2009</v>
          </cell>
          <cell r="O1619">
            <v>3964.58</v>
          </cell>
          <cell r="AC1619" t="str">
            <v>Отопление и вентиляция (отопление)</v>
          </cell>
        </row>
        <row r="1620">
          <cell r="A1620">
            <v>2009</v>
          </cell>
          <cell r="O1620">
            <v>2519.15</v>
          </cell>
          <cell r="AC1620" t="str">
            <v>Отопление и вентиляция (отопление)</v>
          </cell>
        </row>
        <row r="1621">
          <cell r="A1621">
            <v>2009</v>
          </cell>
          <cell r="O1621">
            <v>4099.77</v>
          </cell>
          <cell r="AC1621" t="str">
            <v>Отопление и вентиляция (отопление)</v>
          </cell>
        </row>
        <row r="1622">
          <cell r="A1622">
            <v>2009</v>
          </cell>
          <cell r="O1622">
            <v>1586.18</v>
          </cell>
          <cell r="AC1622" t="str">
            <v>Отопление и вентиляция (отопление)</v>
          </cell>
        </row>
        <row r="1623">
          <cell r="A1623">
            <v>2009</v>
          </cell>
          <cell r="O1623">
            <v>2148.67</v>
          </cell>
          <cell r="AC1623" t="str">
            <v>Отопление и вентиляция (отопление)</v>
          </cell>
        </row>
        <row r="1624">
          <cell r="A1624">
            <v>2009</v>
          </cell>
          <cell r="O1624">
            <v>582.18</v>
          </cell>
          <cell r="AC1624" t="str">
            <v>Отопление и вентиляция (отопление)</v>
          </cell>
        </row>
        <row r="1625">
          <cell r="A1625">
            <v>2009</v>
          </cell>
          <cell r="O1625">
            <v>4001.01</v>
          </cell>
          <cell r="AC1625" t="str">
            <v>Отопление и вентиляция (отопление)</v>
          </cell>
        </row>
        <row r="1626">
          <cell r="A1626">
            <v>2009</v>
          </cell>
          <cell r="O1626">
            <v>6816.72</v>
          </cell>
          <cell r="AC1626" t="str">
            <v>Отопление и вентиляция (отопление)</v>
          </cell>
        </row>
        <row r="1627">
          <cell r="A1627">
            <v>2009</v>
          </cell>
          <cell r="O1627">
            <v>22362.19</v>
          </cell>
          <cell r="AC1627" t="str">
            <v>Отопление и вентиляция (отопление)</v>
          </cell>
        </row>
        <row r="1628">
          <cell r="A1628">
            <v>2009</v>
          </cell>
          <cell r="O1628">
            <v>5052.25</v>
          </cell>
          <cell r="AC1628" t="str">
            <v>Отопление и вентиляция (отопление)</v>
          </cell>
        </row>
        <row r="1629">
          <cell r="A1629">
            <v>2009</v>
          </cell>
          <cell r="O1629">
            <v>41760.07</v>
          </cell>
          <cell r="AC1629" t="str">
            <v>Отопление и вентиляция (отопление)</v>
          </cell>
        </row>
        <row r="1630">
          <cell r="A1630">
            <v>2009</v>
          </cell>
          <cell r="O1630">
            <v>302.21</v>
          </cell>
          <cell r="AC1630" t="str">
            <v>Отопление и вентиляция (отопление)</v>
          </cell>
        </row>
        <row r="1631">
          <cell r="A1631">
            <v>2009</v>
          </cell>
          <cell r="O1631">
            <v>189.53</v>
          </cell>
          <cell r="AC1631" t="str">
            <v>Отопление и вентиляция (отопление)</v>
          </cell>
        </row>
        <row r="1632">
          <cell r="A1632">
            <v>2009</v>
          </cell>
          <cell r="O1632">
            <v>9673.65</v>
          </cell>
          <cell r="AC1632" t="str">
            <v>Отопление и вентиляция (отопление)</v>
          </cell>
        </row>
        <row r="1633">
          <cell r="A1633">
            <v>2009</v>
          </cell>
          <cell r="O1633">
            <v>102.11</v>
          </cell>
          <cell r="AC1633" t="str">
            <v>Отопление и вентиляция (отопление)</v>
          </cell>
        </row>
        <row r="1634">
          <cell r="A1634">
            <v>2009</v>
          </cell>
          <cell r="O1634">
            <v>43.77</v>
          </cell>
          <cell r="AC1634" t="str">
            <v>Отопление и вентиляция (отопление)</v>
          </cell>
        </row>
        <row r="1635">
          <cell r="A1635">
            <v>2009</v>
          </cell>
          <cell r="O1635">
            <v>6474.07</v>
          </cell>
          <cell r="AC1635" t="str">
            <v>Отопление и вентиляция (отопление)</v>
          </cell>
        </row>
        <row r="1636">
          <cell r="A1636">
            <v>2009</v>
          </cell>
          <cell r="O1636">
            <v>67.96</v>
          </cell>
          <cell r="AC1636" t="str">
            <v>Отопление и вентиляция (отопление)</v>
          </cell>
        </row>
        <row r="1637">
          <cell r="A1637">
            <v>2009</v>
          </cell>
          <cell r="O1637">
            <v>43.8</v>
          </cell>
          <cell r="AC1637" t="str">
            <v>Отопление и вентиляция (отопление)</v>
          </cell>
        </row>
        <row r="1638">
          <cell r="A1638">
            <v>2009</v>
          </cell>
          <cell r="AC1638" t="str">
            <v>Отопление и вентиляция (отопление)</v>
          </cell>
        </row>
        <row r="1639">
          <cell r="A1639">
            <v>2009</v>
          </cell>
          <cell r="O1639">
            <v>10280.12</v>
          </cell>
          <cell r="AC1639" t="str">
            <v>Водопровод и канализация (система водяного пожаротушения)</v>
          </cell>
        </row>
        <row r="1640">
          <cell r="A1640">
            <v>2009</v>
          </cell>
          <cell r="O1640">
            <v>102985.42</v>
          </cell>
          <cell r="AC1640" t="str">
            <v>Водопровод и канализация (система водяного пожаротушения)</v>
          </cell>
        </row>
        <row r="1641">
          <cell r="A1641">
            <v>2009</v>
          </cell>
          <cell r="O1641">
            <v>10280.12</v>
          </cell>
          <cell r="AC1641" t="str">
            <v>Водопровод и канализация (система водяного пожаротушения)</v>
          </cell>
        </row>
        <row r="1642">
          <cell r="A1642">
            <v>2009</v>
          </cell>
          <cell r="O1642">
            <v>102985.42</v>
          </cell>
          <cell r="AC1642" t="str">
            <v>Водопровод и канализация (система водяного пожаротушения)</v>
          </cell>
        </row>
        <row r="1643">
          <cell r="A1643">
            <v>2009</v>
          </cell>
          <cell r="O1643">
            <v>7023.19</v>
          </cell>
          <cell r="AC1643" t="str">
            <v>Водопровод и канализация (система водяного пожаротушения)</v>
          </cell>
        </row>
        <row r="1644">
          <cell r="A1644">
            <v>2009</v>
          </cell>
          <cell r="O1644">
            <v>20948.9</v>
          </cell>
          <cell r="AC1644" t="str">
            <v>Водопровод и канализация (система водяного пожаротушения)</v>
          </cell>
        </row>
        <row r="1645">
          <cell r="A1645">
            <v>2009</v>
          </cell>
          <cell r="O1645">
            <v>2911.24</v>
          </cell>
          <cell r="AC1645" t="str">
            <v>Водопровод и канализация (система водяного пожаротушения)</v>
          </cell>
        </row>
        <row r="1646">
          <cell r="A1646">
            <v>2009</v>
          </cell>
          <cell r="O1646">
            <v>10714.32</v>
          </cell>
          <cell r="AC1646" t="str">
            <v>Водопровод и канализация (система водяного пожаротушения)</v>
          </cell>
        </row>
        <row r="1647">
          <cell r="A1647">
            <v>2009</v>
          </cell>
          <cell r="O1647">
            <v>9028.48</v>
          </cell>
          <cell r="AC1647" t="str">
            <v>Водопровод и канализация (система водяного пожаротушения)</v>
          </cell>
        </row>
        <row r="1648">
          <cell r="A1648">
            <v>2009</v>
          </cell>
          <cell r="O1648">
            <v>80885.13</v>
          </cell>
          <cell r="AC1648" t="str">
            <v>Водопровод и канализация (система водяного пожаротушения)</v>
          </cell>
        </row>
        <row r="1649">
          <cell r="A1649">
            <v>2009</v>
          </cell>
          <cell r="O1649">
            <v>9028.48</v>
          </cell>
          <cell r="AC1649" t="str">
            <v>Водопровод и канализация (система водяного пожаротушения)</v>
          </cell>
        </row>
        <row r="1650">
          <cell r="A1650">
            <v>2009</v>
          </cell>
          <cell r="O1650">
            <v>80885.13</v>
          </cell>
          <cell r="AC1650" t="str">
            <v>Водопровод и канализация (система водяного пожаротушения)</v>
          </cell>
        </row>
        <row r="1651">
          <cell r="A1651">
            <v>2009</v>
          </cell>
          <cell r="O1651">
            <v>7023.19</v>
          </cell>
          <cell r="AC1651" t="str">
            <v>Водопровод и канализация (система водяного пожаротушения)</v>
          </cell>
        </row>
        <row r="1652">
          <cell r="A1652">
            <v>2009</v>
          </cell>
          <cell r="O1652">
            <v>25010.75</v>
          </cell>
          <cell r="AC1652" t="str">
            <v>Водопровод и канализация (система водяного пожаротушения)</v>
          </cell>
        </row>
        <row r="1653">
          <cell r="A1653">
            <v>2009</v>
          </cell>
          <cell r="O1653">
            <v>2911.24</v>
          </cell>
          <cell r="AC1653" t="str">
            <v>Водопровод и канализация (система водяного пожаротушения)</v>
          </cell>
        </row>
        <row r="1654">
          <cell r="A1654">
            <v>2009</v>
          </cell>
          <cell r="O1654">
            <v>10714.32</v>
          </cell>
          <cell r="AC1654" t="str">
            <v>Водопровод и канализация (система водяного пожаротушения)</v>
          </cell>
        </row>
        <row r="1655">
          <cell r="A1655">
            <v>2009</v>
          </cell>
          <cell r="O1655">
            <v>84255.75</v>
          </cell>
          <cell r="AC1655" t="str">
            <v>Водопровод и канализация (система водяного пожаротушения)</v>
          </cell>
        </row>
        <row r="1656">
          <cell r="A1656">
            <v>2009</v>
          </cell>
          <cell r="O1656">
            <v>138996.62</v>
          </cell>
          <cell r="AC1656" t="str">
            <v>Водопровод и канализация (система водяного пожаротушения)</v>
          </cell>
        </row>
        <row r="1657">
          <cell r="A1657">
            <v>2009</v>
          </cell>
          <cell r="O1657">
            <v>2423.39</v>
          </cell>
          <cell r="AC1657" t="str">
            <v>Водопровод и канализация (система водяного пожаротушения)</v>
          </cell>
        </row>
        <row r="1658">
          <cell r="A1658">
            <v>2009</v>
          </cell>
          <cell r="O1658">
            <v>10013.3</v>
          </cell>
          <cell r="AC1658" t="str">
            <v>Водопровод и канализация (система водяного пожаротушения)</v>
          </cell>
        </row>
        <row r="1659">
          <cell r="A1659">
            <v>2009</v>
          </cell>
          <cell r="O1659">
            <v>3873.05</v>
          </cell>
          <cell r="AC1659" t="str">
            <v>Водопровод и канализация (система водяного пожаротушения)</v>
          </cell>
        </row>
        <row r="1660">
          <cell r="A1660">
            <v>2009</v>
          </cell>
          <cell r="O1660">
            <v>7473.66</v>
          </cell>
          <cell r="AC1660" t="str">
            <v>Водопровод и канализация (система водяного пожаротушения)</v>
          </cell>
        </row>
        <row r="1661">
          <cell r="A1661">
            <v>2009</v>
          </cell>
          <cell r="O1661">
            <v>54662.27</v>
          </cell>
          <cell r="AC1661" t="str">
            <v>Водопровод и канализация (система водяного пожаротушения)</v>
          </cell>
        </row>
        <row r="1662">
          <cell r="A1662">
            <v>2009</v>
          </cell>
          <cell r="O1662">
            <v>62704.02</v>
          </cell>
          <cell r="AC1662" t="str">
            <v>Водопровод и канализация (система водяного пожаротушения)</v>
          </cell>
        </row>
        <row r="1663">
          <cell r="A1663">
            <v>2009</v>
          </cell>
          <cell r="O1663">
            <v>94652.53</v>
          </cell>
          <cell r="AC1663" t="str">
            <v>Водопровод и канализация (система водяного пожаротушения)</v>
          </cell>
        </row>
        <row r="1664">
          <cell r="A1664">
            <v>2009</v>
          </cell>
          <cell r="O1664">
            <v>27930.86</v>
          </cell>
          <cell r="AC1664" t="str">
            <v>Водопровод и канализация (система водяного пожаротушения)</v>
          </cell>
        </row>
        <row r="1665">
          <cell r="A1665">
            <v>2009</v>
          </cell>
          <cell r="O1665">
            <v>51226.5</v>
          </cell>
          <cell r="AC1665" t="str">
            <v>Водопровод и канализация (система водяного пожаротушения)</v>
          </cell>
        </row>
        <row r="1666">
          <cell r="A1666">
            <v>2009</v>
          </cell>
          <cell r="O1666">
            <v>3961.72</v>
          </cell>
          <cell r="AC1666" t="str">
            <v>Водопровод и канализация (система водяного пожаротушения)</v>
          </cell>
        </row>
        <row r="1667">
          <cell r="A1667">
            <v>2009</v>
          </cell>
          <cell r="O1667">
            <v>7015.52</v>
          </cell>
          <cell r="AC1667" t="str">
            <v>Водопровод и канализация (система водяного пожаротушения)</v>
          </cell>
        </row>
        <row r="1668">
          <cell r="A1668">
            <v>2009</v>
          </cell>
          <cell r="O1668">
            <v>21252.4</v>
          </cell>
          <cell r="AC1668" t="str">
            <v>Водопровод и канализация (система водяного пожаротушения)</v>
          </cell>
        </row>
        <row r="1669">
          <cell r="A1669">
            <v>2009</v>
          </cell>
          <cell r="O1669">
            <v>14046.58</v>
          </cell>
          <cell r="AC1669" t="str">
            <v>Водопровод и канализация (система водяного пожаротушения)</v>
          </cell>
        </row>
        <row r="1670">
          <cell r="A1670">
            <v>2009</v>
          </cell>
          <cell r="O1670">
            <v>5753.92</v>
          </cell>
          <cell r="AC1670" t="str">
            <v>Водопровод и канализация (система водяного пожаротушения)</v>
          </cell>
        </row>
        <row r="1671">
          <cell r="A1671">
            <v>2009</v>
          </cell>
          <cell r="O1671">
            <v>8234.34</v>
          </cell>
          <cell r="AC1671" t="str">
            <v>Водопровод и канализация (система водяного пожаротушения)</v>
          </cell>
        </row>
        <row r="1672">
          <cell r="A1672">
            <v>2009</v>
          </cell>
          <cell r="O1672">
            <v>11970.39</v>
          </cell>
          <cell r="AC1672" t="str">
            <v>Водопровод и канализация (система водяного пожаротушения)</v>
          </cell>
        </row>
        <row r="1673">
          <cell r="A1673">
            <v>2009</v>
          </cell>
          <cell r="O1673">
            <v>12981.68</v>
          </cell>
          <cell r="AC1673" t="str">
            <v>Водопровод и канализация (система водяного пожаротушения)</v>
          </cell>
        </row>
        <row r="1674">
          <cell r="A1674">
            <v>2009</v>
          </cell>
          <cell r="O1674">
            <v>3269.59</v>
          </cell>
          <cell r="AC1674" t="str">
            <v>Водопровод и канализация (система водяного пожаротушения)</v>
          </cell>
        </row>
        <row r="1675">
          <cell r="A1675">
            <v>2009</v>
          </cell>
          <cell r="O1675">
            <v>250.68</v>
          </cell>
          <cell r="AC1675" t="str">
            <v>Водопровод и канализация (система водяного пожаротушения)</v>
          </cell>
        </row>
        <row r="1676">
          <cell r="A1676">
            <v>2009</v>
          </cell>
          <cell r="O1676">
            <v>1468.74</v>
          </cell>
          <cell r="AC1676" t="str">
            <v>Водопровод и канализация (система водяного пожаротушения)</v>
          </cell>
        </row>
        <row r="1677">
          <cell r="A1677">
            <v>2009</v>
          </cell>
          <cell r="O1677">
            <v>3192.6</v>
          </cell>
          <cell r="AC1677" t="str">
            <v>Водопровод и канализация (система водяного пожаротушения)</v>
          </cell>
        </row>
        <row r="1678">
          <cell r="A1678">
            <v>2009</v>
          </cell>
          <cell r="O1678">
            <v>2662.2</v>
          </cell>
          <cell r="AC1678" t="str">
            <v>Водопровод и канализация (система водяного пожаротушения)</v>
          </cell>
        </row>
        <row r="1679">
          <cell r="A1679">
            <v>2009</v>
          </cell>
          <cell r="O1679">
            <v>16574.53</v>
          </cell>
          <cell r="AC1679" t="str">
            <v>Водопровод и канализация (система водяного пожаротушения)</v>
          </cell>
        </row>
        <row r="1680">
          <cell r="A1680">
            <v>2009</v>
          </cell>
          <cell r="O1680">
            <v>12620.34</v>
          </cell>
          <cell r="AC1680" t="str">
            <v>Водопровод и канализация (система водяного пожаротушения)</v>
          </cell>
        </row>
        <row r="1681">
          <cell r="A1681">
            <v>2009</v>
          </cell>
          <cell r="O1681">
            <v>20745.76</v>
          </cell>
          <cell r="AC1681" t="str">
            <v>Водопровод и канализация (система водяного пожаротушения)</v>
          </cell>
        </row>
        <row r="1682">
          <cell r="A1682">
            <v>2009</v>
          </cell>
          <cell r="O1682">
            <v>62640.1</v>
          </cell>
          <cell r="AC1682" t="str">
            <v>Водопровод и канализация (система водяного пожаротушения)</v>
          </cell>
        </row>
        <row r="1683">
          <cell r="A1683">
            <v>2009</v>
          </cell>
          <cell r="O1683">
            <v>5863.23</v>
          </cell>
          <cell r="AC1683" t="str">
            <v>Водопровод и канализация (система водяного пожаротушения)</v>
          </cell>
        </row>
        <row r="1684">
          <cell r="A1684">
            <v>2009</v>
          </cell>
          <cell r="O1684">
            <v>14418.31</v>
          </cell>
          <cell r="AC1684" t="str">
            <v>Водопровод и канализация (система водяного пожаротушения)</v>
          </cell>
        </row>
        <row r="1685">
          <cell r="A1685">
            <v>2009</v>
          </cell>
          <cell r="O1685">
            <v>5056.32</v>
          </cell>
          <cell r="AC1685" t="str">
            <v>Водопровод и канализация (система водяного пожаротушения)</v>
          </cell>
        </row>
        <row r="1686">
          <cell r="A1686">
            <v>2009</v>
          </cell>
          <cell r="O1686">
            <v>397.64</v>
          </cell>
          <cell r="AC1686" t="str">
            <v>Водопровод и канализация (система водяного пожаротушения)</v>
          </cell>
        </row>
        <row r="1687">
          <cell r="A1687">
            <v>2009</v>
          </cell>
          <cell r="O1687">
            <v>206.87</v>
          </cell>
          <cell r="AC1687" t="str">
            <v>Водопровод и канализация (система водяного пожаротушения)</v>
          </cell>
        </row>
        <row r="1688">
          <cell r="A1688">
            <v>2009</v>
          </cell>
          <cell r="O1688">
            <v>836.4</v>
          </cell>
          <cell r="AC1688" t="str">
            <v>Водопровод и канализация (система водяного пожаротушения)</v>
          </cell>
        </row>
        <row r="1689">
          <cell r="A1689">
            <v>2009</v>
          </cell>
          <cell r="O1689">
            <v>4818.48</v>
          </cell>
          <cell r="AC1689" t="str">
            <v>Водопровод и канализация (система водяного пожаротушения)</v>
          </cell>
        </row>
        <row r="1690">
          <cell r="A1690">
            <v>2009</v>
          </cell>
          <cell r="O1690">
            <v>1441.83</v>
          </cell>
          <cell r="AC1690" t="str">
            <v>Водопровод и канализация (система водяного пожаротушения)</v>
          </cell>
        </row>
        <row r="1691">
          <cell r="A1691">
            <v>2009</v>
          </cell>
          <cell r="O1691">
            <v>125.34</v>
          </cell>
          <cell r="AC1691" t="str">
            <v>Водопровод и канализация (система водяного пожаротушения)</v>
          </cell>
        </row>
        <row r="1692">
          <cell r="A1692">
            <v>2009</v>
          </cell>
          <cell r="O1692">
            <v>434</v>
          </cell>
          <cell r="AC1692" t="str">
            <v>Водопровод и канализация (система водяного пожаротушения)</v>
          </cell>
        </row>
        <row r="1693">
          <cell r="A1693">
            <v>2009</v>
          </cell>
          <cell r="O1693">
            <v>505.92</v>
          </cell>
          <cell r="AC1693" t="str">
            <v>Водопровод и канализация (система водяного пожаротушения)</v>
          </cell>
        </row>
        <row r="1694">
          <cell r="A1694">
            <v>2009</v>
          </cell>
          <cell r="O1694">
            <v>6665.83</v>
          </cell>
          <cell r="AC1694" t="str">
            <v>Водопровод и канализация (система водяного пожаротушения)</v>
          </cell>
        </row>
        <row r="1695">
          <cell r="A1695">
            <v>2009</v>
          </cell>
          <cell r="O1695">
            <v>493.12</v>
          </cell>
          <cell r="AC1695" t="str">
            <v>Водопровод и канализация (система водяного пожаротушения)</v>
          </cell>
        </row>
        <row r="1696">
          <cell r="A1696">
            <v>2009</v>
          </cell>
          <cell r="O1696">
            <v>8886.43</v>
          </cell>
          <cell r="AC1696" t="str">
            <v>Водопровод и канализация (система водяного пожаротушения)</v>
          </cell>
        </row>
        <row r="1697">
          <cell r="A1697">
            <v>2009</v>
          </cell>
          <cell r="O1697">
            <v>1174.12</v>
          </cell>
          <cell r="AC1697" t="str">
            <v>Водопровод и канализация (система водяного пожаротушения)</v>
          </cell>
        </row>
        <row r="1698">
          <cell r="A1698">
            <v>2009</v>
          </cell>
          <cell r="O1698">
            <v>11849.23</v>
          </cell>
          <cell r="AC1698" t="str">
            <v>Водопровод и канализация (система водяного пожаротушения)</v>
          </cell>
        </row>
        <row r="1699">
          <cell r="A1699">
            <v>2009</v>
          </cell>
          <cell r="O1699">
            <v>280.79</v>
          </cell>
          <cell r="AC1699" t="str">
            <v>Водопровод и канализация (система водяного пожаротушения)</v>
          </cell>
        </row>
        <row r="1700">
          <cell r="A1700">
            <v>2009</v>
          </cell>
          <cell r="O1700">
            <v>30088.62</v>
          </cell>
          <cell r="AC1700" t="str">
            <v>Водопровод и канализация (система водяного пожаротушения)</v>
          </cell>
        </row>
        <row r="1701">
          <cell r="A1701">
            <v>2009</v>
          </cell>
          <cell r="O1701">
            <v>8378.28</v>
          </cell>
          <cell r="AC1701" t="str">
            <v>Водопровод и канализация (система водяного пожаротушения)</v>
          </cell>
        </row>
        <row r="1702">
          <cell r="A1702">
            <v>2009</v>
          </cell>
          <cell r="O1702">
            <v>27185.26</v>
          </cell>
          <cell r="AC1702" t="str">
            <v>Водопровод и канализация (система водяного пожаротушения)</v>
          </cell>
        </row>
        <row r="1703">
          <cell r="A1703">
            <v>2009</v>
          </cell>
          <cell r="O1703">
            <v>11810.27</v>
          </cell>
          <cell r="AC1703" t="str">
            <v>Водопровод и канализация (система водяного пожаротушения)</v>
          </cell>
        </row>
        <row r="1704">
          <cell r="A1704">
            <v>2009</v>
          </cell>
          <cell r="O1704">
            <v>31166.87</v>
          </cell>
          <cell r="AC1704" t="str">
            <v>Водопровод и канализация (система водяного пожаротушения)</v>
          </cell>
        </row>
        <row r="1705">
          <cell r="A1705">
            <v>2009</v>
          </cell>
          <cell r="O1705">
            <v>29045.5</v>
          </cell>
          <cell r="AC1705" t="str">
            <v>Водопровод и канализация (система водяного пожаротушения)</v>
          </cell>
        </row>
        <row r="1706">
          <cell r="A1706">
            <v>2009</v>
          </cell>
          <cell r="O1706">
            <v>7475.13</v>
          </cell>
          <cell r="AC1706" t="str">
            <v>Водопровод и канализация (система водяного пожаротушения)</v>
          </cell>
        </row>
        <row r="1707">
          <cell r="A1707">
            <v>2009</v>
          </cell>
          <cell r="O1707">
            <v>7710.13</v>
          </cell>
          <cell r="AC1707" t="str">
            <v>Водопровод и канализация (система водяного пожаротушения)</v>
          </cell>
        </row>
        <row r="1708">
          <cell r="A1708">
            <v>2009</v>
          </cell>
          <cell r="O1708">
            <v>1622.78</v>
          </cell>
          <cell r="AC1708" t="str">
            <v>Водопровод и канализация (система водяного пожаротушения)</v>
          </cell>
        </row>
        <row r="1709">
          <cell r="A1709">
            <v>2009</v>
          </cell>
          <cell r="O1709">
            <v>595.11</v>
          </cell>
          <cell r="AC1709" t="str">
            <v>Водопровод и канализация (система водяного пожаротушения)</v>
          </cell>
        </row>
        <row r="1710">
          <cell r="A1710">
            <v>2009</v>
          </cell>
          <cell r="O1710">
            <v>7292.14</v>
          </cell>
          <cell r="AC1710" t="str">
            <v>Водопровод и канализация (система водяного пожаротушения)</v>
          </cell>
        </row>
        <row r="1711">
          <cell r="A1711">
            <v>2009</v>
          </cell>
          <cell r="O1711">
            <v>2206.81</v>
          </cell>
          <cell r="AC1711" t="str">
            <v>Водопровод и канализация (система водяного пожаротушения)</v>
          </cell>
        </row>
        <row r="1712">
          <cell r="A1712">
            <v>2009</v>
          </cell>
          <cell r="O1712">
            <v>1176.26</v>
          </cell>
          <cell r="AC1712" t="str">
            <v>Водопровод и канализация (система водяного пожаротушения)</v>
          </cell>
        </row>
        <row r="1713">
          <cell r="A1713">
            <v>2009</v>
          </cell>
          <cell r="O1713">
            <v>15756.55</v>
          </cell>
          <cell r="AC1713" t="str">
            <v>Водопровод и канализация (система водяного пожаротушения)</v>
          </cell>
        </row>
        <row r="1714">
          <cell r="A1714">
            <v>2009</v>
          </cell>
          <cell r="O1714">
            <v>6883.78</v>
          </cell>
          <cell r="AC1714" t="str">
            <v>Водопровод и канализация (система водяного пожаротушения)</v>
          </cell>
        </row>
        <row r="1715">
          <cell r="A1715">
            <v>2009</v>
          </cell>
          <cell r="O1715">
            <v>620.32</v>
          </cell>
          <cell r="AC1715" t="str">
            <v>Водопровод и канализация (система водяного пожаротушения)</v>
          </cell>
        </row>
        <row r="1716">
          <cell r="A1716">
            <v>2009</v>
          </cell>
          <cell r="O1716">
            <v>16197.89</v>
          </cell>
          <cell r="AC1716" t="str">
            <v>Водопровод и канализация (система водяного пожаротушения)</v>
          </cell>
        </row>
        <row r="1717">
          <cell r="A1717">
            <v>2009</v>
          </cell>
          <cell r="O1717">
            <v>13405.39</v>
          </cell>
          <cell r="AC1717" t="str">
            <v>Водопровод и канализация (система водяного пожаротушения)</v>
          </cell>
        </row>
        <row r="1718">
          <cell r="A1718">
            <v>2009</v>
          </cell>
          <cell r="O1718">
            <v>42426.87</v>
          </cell>
          <cell r="AC1718" t="str">
            <v>Водопровод и канализация (система водяного пожаротушения)</v>
          </cell>
        </row>
        <row r="1719">
          <cell r="A1719">
            <v>2009</v>
          </cell>
          <cell r="O1719">
            <v>1664.66</v>
          </cell>
          <cell r="AC1719" t="str">
            <v>Водопровод и канализация (система водяного пожаротушения)</v>
          </cell>
        </row>
        <row r="1720">
          <cell r="A1720">
            <v>2009</v>
          </cell>
        </row>
        <row r="1721">
          <cell r="A1721">
            <v>2009</v>
          </cell>
          <cell r="O1721">
            <v>40888.67</v>
          </cell>
          <cell r="AC1721" t="str">
            <v>Водопровод и канализация (Ливневая канализация)</v>
          </cell>
        </row>
        <row r="1722">
          <cell r="A1722">
            <v>2009</v>
          </cell>
          <cell r="O1722">
            <v>10030.86</v>
          </cell>
          <cell r="AC1722" t="str">
            <v>Водопровод и канализация (Ливневая канализация)</v>
          </cell>
        </row>
        <row r="1723">
          <cell r="A1723">
            <v>2009</v>
          </cell>
          <cell r="O1723">
            <v>5912.53</v>
          </cell>
          <cell r="AC1723" t="str">
            <v>Водопровод и канализация (Ливневая канализация)</v>
          </cell>
        </row>
        <row r="1724">
          <cell r="A1724">
            <v>2009</v>
          </cell>
          <cell r="O1724">
            <v>952.58</v>
          </cell>
          <cell r="AC1724" t="str">
            <v>Водопровод и канализация (Ливневая канализация)</v>
          </cell>
        </row>
        <row r="1725">
          <cell r="A1725">
            <v>2009</v>
          </cell>
          <cell r="O1725">
            <v>3497.39</v>
          </cell>
          <cell r="AC1725" t="str">
            <v>Водопровод и канализация (Ливневая канализация)</v>
          </cell>
        </row>
        <row r="1726">
          <cell r="A1726">
            <v>2009</v>
          </cell>
          <cell r="O1726">
            <v>5221.91</v>
          </cell>
          <cell r="AC1726" t="str">
            <v>Водопровод и канализация (Ливневая канализация)</v>
          </cell>
        </row>
        <row r="1727">
          <cell r="A1727">
            <v>2009</v>
          </cell>
          <cell r="O1727">
            <v>5391.34</v>
          </cell>
          <cell r="AC1727" t="str">
            <v>Водопровод и канализация (Ливневая канализация)</v>
          </cell>
        </row>
        <row r="1728">
          <cell r="A1728">
            <v>2009</v>
          </cell>
          <cell r="O1728">
            <v>3499.1</v>
          </cell>
          <cell r="AC1728" t="str">
            <v>Водопровод и канализация (Ливневая канализация)</v>
          </cell>
        </row>
        <row r="1729">
          <cell r="A1729">
            <v>2009</v>
          </cell>
          <cell r="O1729">
            <v>25.15</v>
          </cell>
          <cell r="AC1729" t="str">
            <v>Водопровод и канализация (Ливневая канализация)</v>
          </cell>
        </row>
        <row r="1730">
          <cell r="A1730">
            <v>2009</v>
          </cell>
          <cell r="O1730">
            <v>1409.13</v>
          </cell>
          <cell r="AC1730" t="str">
            <v>Водопровод и канализация (Ливневая канализация)</v>
          </cell>
        </row>
        <row r="1731">
          <cell r="A1731">
            <v>2009</v>
          </cell>
          <cell r="O1731">
            <v>999.74</v>
          </cell>
          <cell r="AC1731" t="str">
            <v>Водопровод и канализация (Ливневая канализация)</v>
          </cell>
        </row>
        <row r="1732">
          <cell r="A1732">
            <v>2009</v>
          </cell>
          <cell r="O1732">
            <v>1103.13</v>
          </cell>
          <cell r="AC1732" t="str">
            <v>Водопровод и канализация (Ливневая канализация)</v>
          </cell>
        </row>
        <row r="1733">
          <cell r="A1733">
            <v>2009</v>
          </cell>
          <cell r="O1733">
            <v>21291.03</v>
          </cell>
          <cell r="AC1733" t="str">
            <v>Водопровод и канализация (Ливневая канализация)</v>
          </cell>
        </row>
        <row r="1734">
          <cell r="A1734">
            <v>2009</v>
          </cell>
          <cell r="O1734">
            <v>3821.01</v>
          </cell>
          <cell r="AC1734" t="str">
            <v>Водопровод и канализация (Ливневая канализация)</v>
          </cell>
        </row>
        <row r="1735">
          <cell r="A1735">
            <v>2009</v>
          </cell>
          <cell r="O1735">
            <v>3448.98</v>
          </cell>
          <cell r="AC1735" t="str">
            <v>Водопровод и канализация (Ливневая канализация)</v>
          </cell>
        </row>
        <row r="1736">
          <cell r="A1736">
            <v>2009</v>
          </cell>
          <cell r="O1736">
            <v>952.58</v>
          </cell>
          <cell r="AC1736" t="str">
            <v>Водопровод и канализация (ливневая канализация)</v>
          </cell>
        </row>
        <row r="1737">
          <cell r="A1737">
            <v>2009</v>
          </cell>
          <cell r="O1737">
            <v>499.63</v>
          </cell>
          <cell r="AC1737" t="str">
            <v>Водопровод и канализация (Ливневая канализация)</v>
          </cell>
        </row>
        <row r="1738">
          <cell r="A1738">
            <v>2009</v>
          </cell>
          <cell r="O1738">
            <v>745.99</v>
          </cell>
          <cell r="AC1738" t="str">
            <v>Водопровод и канализация (Ливневая канализация)</v>
          </cell>
        </row>
        <row r="1739">
          <cell r="A1739">
            <v>2009</v>
          </cell>
          <cell r="O1739">
            <v>770.19</v>
          </cell>
          <cell r="AC1739" t="str">
            <v>Водопровод и канализация (Ливневая канализация)</v>
          </cell>
        </row>
        <row r="1740">
          <cell r="A1740">
            <v>2009</v>
          </cell>
          <cell r="O1740">
            <v>499.87</v>
          </cell>
          <cell r="AC1740" t="str">
            <v>Водопровод и канализация (Ливневая канализация)</v>
          </cell>
        </row>
        <row r="1741">
          <cell r="A1741">
            <v>2009</v>
          </cell>
          <cell r="O1741">
            <v>3.59</v>
          </cell>
          <cell r="AC1741" t="str">
            <v>Водопровод и канализация (Ливневая канализация)</v>
          </cell>
        </row>
        <row r="1742">
          <cell r="A1742">
            <v>2009</v>
          </cell>
          <cell r="O1742">
            <v>5636.12</v>
          </cell>
          <cell r="AC1742" t="str">
            <v>Водопровод и канализация (Ливневая канализация)</v>
          </cell>
        </row>
        <row r="1743">
          <cell r="A1743">
            <v>2009</v>
          </cell>
          <cell r="O1743">
            <v>3934.75</v>
          </cell>
          <cell r="AC1743" t="str">
            <v>Водопровод и канализация (Ливневая канализация)</v>
          </cell>
        </row>
        <row r="1744">
          <cell r="A1744">
            <v>2009</v>
          </cell>
          <cell r="O1744">
            <v>157.59</v>
          </cell>
          <cell r="AC1744" t="str">
            <v>Водопровод и канализация (Ливневая канализация)</v>
          </cell>
        </row>
        <row r="1745">
          <cell r="A1745">
            <v>2009</v>
          </cell>
        </row>
        <row r="1746">
          <cell r="A1746">
            <v>2009</v>
          </cell>
          <cell r="O1746">
            <v>9909.45</v>
          </cell>
          <cell r="AC1746" t="str">
            <v>Отопление и вентиляция (вентиляция)</v>
          </cell>
        </row>
        <row r="1747">
          <cell r="A1747">
            <v>2009</v>
          </cell>
          <cell r="O1747">
            <v>1589.65</v>
          </cell>
          <cell r="AC1747" t="str">
            <v>Отопление и вентиляция (вентиляция)</v>
          </cell>
        </row>
        <row r="1748">
          <cell r="A1748">
            <v>2009</v>
          </cell>
          <cell r="O1748">
            <v>1021.9</v>
          </cell>
          <cell r="AC1748" t="str">
            <v>Отопление и вентиляция (вентиляция)</v>
          </cell>
        </row>
        <row r="1749">
          <cell r="A1749">
            <v>2009</v>
          </cell>
          <cell r="O1749">
            <v>1118.97</v>
          </cell>
          <cell r="AC1749" t="str">
            <v>Отопление и вентиляция (вентиляция)</v>
          </cell>
        </row>
        <row r="1750">
          <cell r="A1750">
            <v>2009</v>
          </cell>
          <cell r="O1750">
            <v>452.34</v>
          </cell>
          <cell r="AC1750" t="str">
            <v>Отопление и вентиляция (вентиляция)</v>
          </cell>
        </row>
        <row r="1751">
          <cell r="A1751">
            <v>2009</v>
          </cell>
          <cell r="O1751">
            <v>5109.4</v>
          </cell>
          <cell r="AC1751" t="str">
            <v>Отопление и вентиляция (вентиляция)</v>
          </cell>
        </row>
        <row r="1752">
          <cell r="A1752">
            <v>2009</v>
          </cell>
          <cell r="O1752">
            <v>544.19</v>
          </cell>
          <cell r="AC1752" t="str">
            <v>Отопление и вентиляция (вентиляция)</v>
          </cell>
        </row>
        <row r="1753">
          <cell r="A1753">
            <v>2009</v>
          </cell>
          <cell r="O1753">
            <v>2023.55</v>
          </cell>
          <cell r="AC1753" t="str">
            <v>Отопление и вентиляция (вентиляция)</v>
          </cell>
        </row>
        <row r="1754">
          <cell r="A1754">
            <v>2009</v>
          </cell>
          <cell r="O1754">
            <v>911.06</v>
          </cell>
          <cell r="AC1754" t="str">
            <v>Отопление и вентиляция (вентиляция)</v>
          </cell>
        </row>
        <row r="1755">
          <cell r="A1755">
            <v>2009</v>
          </cell>
          <cell r="O1755">
            <v>316.87</v>
          </cell>
          <cell r="AC1755" t="str">
            <v>Отопление и вентиляция (вентиляция)</v>
          </cell>
        </row>
        <row r="1756">
          <cell r="A1756">
            <v>2009</v>
          </cell>
          <cell r="O1756">
            <v>439.57</v>
          </cell>
          <cell r="AC1756" t="str">
            <v>Отопление и вентиляция (вентиляция)</v>
          </cell>
        </row>
        <row r="1757">
          <cell r="A1757">
            <v>2009</v>
          </cell>
          <cell r="O1757">
            <v>42771.02</v>
          </cell>
          <cell r="AC1757" t="str">
            <v>Отопление и вентиляция (вентиляция)</v>
          </cell>
        </row>
        <row r="1758">
          <cell r="A1758">
            <v>2009</v>
          </cell>
          <cell r="O1758">
            <v>2347.63</v>
          </cell>
          <cell r="AC1758" t="str">
            <v>Отопление и вентиляция (вентиляция)</v>
          </cell>
        </row>
        <row r="1759">
          <cell r="A1759">
            <v>2009</v>
          </cell>
          <cell r="O1759">
            <v>939.79</v>
          </cell>
          <cell r="AC1759" t="str">
            <v>Отопление и вентиляция (вентиляция)</v>
          </cell>
        </row>
        <row r="1760">
          <cell r="A1760">
            <v>2009</v>
          </cell>
          <cell r="O1760">
            <v>10067.22</v>
          </cell>
          <cell r="AC1760" t="str">
            <v>Отопление и вентиляция (вентиляция)</v>
          </cell>
        </row>
        <row r="1761">
          <cell r="A1761">
            <v>2009</v>
          </cell>
          <cell r="O1761">
            <v>6074.64</v>
          </cell>
          <cell r="AC1761" t="str">
            <v>Отопление и вентиляция (вентиляция)</v>
          </cell>
        </row>
        <row r="1762">
          <cell r="A1762">
            <v>2009</v>
          </cell>
          <cell r="O1762">
            <v>968.13</v>
          </cell>
          <cell r="AC1762" t="str">
            <v>Отопление и вентиляция (вентиляция)</v>
          </cell>
        </row>
        <row r="1763">
          <cell r="A1763">
            <v>2009</v>
          </cell>
          <cell r="O1763">
            <v>920.77</v>
          </cell>
          <cell r="AC1763" t="str">
            <v>Отопление и вентиляция (вентиляция)</v>
          </cell>
        </row>
        <row r="1764">
          <cell r="A1764">
            <v>2009</v>
          </cell>
          <cell r="O1764">
            <v>252.84</v>
          </cell>
          <cell r="AC1764" t="str">
            <v>Отопление и вентиляция (вентиляция)</v>
          </cell>
        </row>
        <row r="1765">
          <cell r="A1765">
            <v>2009</v>
          </cell>
          <cell r="O1765">
            <v>2982.2</v>
          </cell>
          <cell r="AC1765" t="str">
            <v>Отопление и вентиляция (вентиляция)</v>
          </cell>
        </row>
        <row r="1766">
          <cell r="A1766">
            <v>2009</v>
          </cell>
          <cell r="O1766">
            <v>706.66</v>
          </cell>
          <cell r="AC1766" t="str">
            <v>Отопление и вентиляция (вентиляция)</v>
          </cell>
        </row>
        <row r="1767">
          <cell r="A1767">
            <v>2009</v>
          </cell>
          <cell r="O1767">
            <v>25306.51</v>
          </cell>
          <cell r="AC1767" t="str">
            <v>Отопление и вентиляция (вентиляция)</v>
          </cell>
        </row>
        <row r="1768">
          <cell r="A1768">
            <v>2009</v>
          </cell>
          <cell r="O1768">
            <v>5121.62</v>
          </cell>
          <cell r="AC1768" t="str">
            <v>Отопление и вентиляция (вентиляция)</v>
          </cell>
        </row>
        <row r="1769">
          <cell r="A1769">
            <v>2009</v>
          </cell>
          <cell r="O1769">
            <v>190.17</v>
          </cell>
          <cell r="AC1769" t="str">
            <v>Отопление и вентиляция (вентиляция)</v>
          </cell>
        </row>
        <row r="1770">
          <cell r="A1770">
            <v>2009</v>
          </cell>
          <cell r="O1770">
            <v>505.68</v>
          </cell>
          <cell r="AC1770" t="str">
            <v>Отопление и вентиляция (вентиляция)</v>
          </cell>
        </row>
        <row r="1771">
          <cell r="A1771">
            <v>2009</v>
          </cell>
          <cell r="O1771">
            <v>401.95</v>
          </cell>
          <cell r="AC1771" t="str">
            <v>Отопление и вентиляция (вентиляция)</v>
          </cell>
        </row>
        <row r="1772">
          <cell r="A1772">
            <v>2009</v>
          </cell>
          <cell r="O1772">
            <v>1093.48</v>
          </cell>
          <cell r="AC1772" t="str">
            <v>Отопление и вентиляция (вентиляция)</v>
          </cell>
        </row>
        <row r="1773">
          <cell r="A1773">
            <v>2009</v>
          </cell>
          <cell r="O1773">
            <v>434.37</v>
          </cell>
          <cell r="AC1773" t="str">
            <v>Отопление и вентиляция (вентиляция)</v>
          </cell>
        </row>
        <row r="1774">
          <cell r="A1774">
            <v>2009</v>
          </cell>
          <cell r="O1774">
            <v>11923.6</v>
          </cell>
          <cell r="AC1774" t="str">
            <v>Отопление и вентиляция (вентиляция)</v>
          </cell>
        </row>
        <row r="1775">
          <cell r="A1775">
            <v>2009</v>
          </cell>
          <cell r="O1775">
            <v>1089.15</v>
          </cell>
          <cell r="AC1775" t="str">
            <v>Отопление и вентиляция (вентиляция)</v>
          </cell>
        </row>
        <row r="1776">
          <cell r="A1776">
            <v>2009</v>
          </cell>
          <cell r="O1776">
            <v>473.26</v>
          </cell>
          <cell r="AC1776" t="str">
            <v>Отопление и вентиляция (вентиляция)</v>
          </cell>
        </row>
        <row r="1777">
          <cell r="A1777">
            <v>2009</v>
          </cell>
          <cell r="O1777">
            <v>853.94</v>
          </cell>
          <cell r="AC1777" t="str">
            <v>Отопление и вентиляция (вентиляция)</v>
          </cell>
        </row>
        <row r="1778">
          <cell r="A1778">
            <v>2009</v>
          </cell>
          <cell r="O1778">
            <v>8584.6</v>
          </cell>
          <cell r="AC1778" t="str">
            <v>Отопление и вентиляция (вентиляция)</v>
          </cell>
        </row>
        <row r="1779">
          <cell r="A1779">
            <v>2009</v>
          </cell>
          <cell r="O1779">
            <v>1707.23</v>
          </cell>
          <cell r="AC1779" t="str">
            <v>Отопление и вентиляция (вентиляция)</v>
          </cell>
        </row>
        <row r="1780">
          <cell r="A1780">
            <v>2009</v>
          </cell>
          <cell r="O1780">
            <v>2852.53</v>
          </cell>
          <cell r="AC1780" t="str">
            <v>Отопление и вентиляция (вентиляция)</v>
          </cell>
        </row>
        <row r="1781">
          <cell r="A1781">
            <v>2009</v>
          </cell>
          <cell r="O1781">
            <v>572.68</v>
          </cell>
          <cell r="AC1781" t="str">
            <v>Отопление и вентиляция (вентиляция)</v>
          </cell>
        </row>
        <row r="1782">
          <cell r="A1782">
            <v>2009</v>
          </cell>
          <cell r="O1782">
            <v>1296.61</v>
          </cell>
          <cell r="AC1782" t="str">
            <v>Отопление и вентиляция (вентиляция)</v>
          </cell>
        </row>
        <row r="1783">
          <cell r="A1783">
            <v>2009</v>
          </cell>
          <cell r="O1783">
            <v>358.72</v>
          </cell>
          <cell r="AC1783" t="str">
            <v>Отопление и вентиляция (вентиляция)</v>
          </cell>
        </row>
        <row r="1784">
          <cell r="A1784">
            <v>2009</v>
          </cell>
          <cell r="O1784">
            <v>287.42</v>
          </cell>
          <cell r="AC1784" t="str">
            <v>Отопление и вентиляция (вентиляция)</v>
          </cell>
        </row>
        <row r="1785">
          <cell r="A1785">
            <v>2009</v>
          </cell>
          <cell r="O1785">
            <v>11129.41</v>
          </cell>
          <cell r="AC1785" t="str">
            <v>Отопление и вентиляция (вентиляция)</v>
          </cell>
        </row>
        <row r="1786">
          <cell r="A1786">
            <v>2009</v>
          </cell>
          <cell r="O1786">
            <v>1023.02</v>
          </cell>
          <cell r="AC1786" t="str">
            <v>Отопление и вентиляция (вентиляция)</v>
          </cell>
        </row>
        <row r="1787">
          <cell r="A1787">
            <v>2009</v>
          </cell>
          <cell r="O1787">
            <v>761.93</v>
          </cell>
          <cell r="AC1787" t="str">
            <v>Отопление и вентиляция (вентиляция)</v>
          </cell>
        </row>
        <row r="1788">
          <cell r="A1788">
            <v>2009</v>
          </cell>
          <cell r="O1788">
            <v>458.13</v>
          </cell>
          <cell r="AC1788" t="str">
            <v>Отопление и вентиляция (вентиляция)</v>
          </cell>
        </row>
        <row r="1789">
          <cell r="A1789">
            <v>2009</v>
          </cell>
          <cell r="O1789">
            <v>7753.67</v>
          </cell>
          <cell r="AC1789" t="str">
            <v>Отопление и вентиляция (вентиляция)</v>
          </cell>
        </row>
        <row r="1790">
          <cell r="A1790">
            <v>2009</v>
          </cell>
          <cell r="O1790">
            <v>580.71</v>
          </cell>
          <cell r="AC1790" t="str">
            <v>Отопление и вентиляция (вентиляция)</v>
          </cell>
        </row>
        <row r="1791">
          <cell r="A1791">
            <v>2009</v>
          </cell>
          <cell r="O1791">
            <v>806.06</v>
          </cell>
          <cell r="AC1791" t="str">
            <v>Отопление и вентиляция (вентиляция)</v>
          </cell>
        </row>
        <row r="1792">
          <cell r="A1792">
            <v>2009</v>
          </cell>
          <cell r="O1792">
            <v>1890.81</v>
          </cell>
          <cell r="AC1792" t="str">
            <v>Отопление и вентиляция (вентиляция)</v>
          </cell>
        </row>
        <row r="1793">
          <cell r="A1793">
            <v>2009</v>
          </cell>
          <cell r="O1793">
            <v>1536.73</v>
          </cell>
          <cell r="AC1793" t="str">
            <v>Отопление и вентиляция (вентиляция)</v>
          </cell>
        </row>
        <row r="1794">
          <cell r="A1794">
            <v>2009</v>
          </cell>
          <cell r="O1794">
            <v>7499.41</v>
          </cell>
          <cell r="AC1794" t="str">
            <v>Отопление и вентиляция (вентиляция)</v>
          </cell>
        </row>
        <row r="1795">
          <cell r="A1795">
            <v>2009</v>
          </cell>
          <cell r="O1795">
            <v>5683.44</v>
          </cell>
          <cell r="AC1795" t="str">
            <v>Отопление и вентиляция (вентиляция)</v>
          </cell>
        </row>
        <row r="1796">
          <cell r="A1796">
            <v>2009</v>
          </cell>
          <cell r="O1796">
            <v>1080.51</v>
          </cell>
          <cell r="AC1796" t="str">
            <v>Отопление и вентиляция (вентиляция)</v>
          </cell>
        </row>
        <row r="1797">
          <cell r="A1797">
            <v>2009</v>
          </cell>
          <cell r="O1797">
            <v>425.72</v>
          </cell>
          <cell r="AC1797" t="str">
            <v>Отопление и вентиляция (вентиляция)</v>
          </cell>
        </row>
        <row r="1798">
          <cell r="A1798">
            <v>2009</v>
          </cell>
          <cell r="O1798">
            <v>633.18</v>
          </cell>
          <cell r="AC1798" t="str">
            <v>Отопление и вентиляция (вентиляция)</v>
          </cell>
        </row>
        <row r="1799">
          <cell r="A1799">
            <v>2009</v>
          </cell>
          <cell r="O1799">
            <v>5875.89</v>
          </cell>
          <cell r="AC1799" t="str">
            <v>Отопление и вентиляция (вентиляция)</v>
          </cell>
        </row>
        <row r="1800">
          <cell r="A1800">
            <v>2009</v>
          </cell>
          <cell r="O1800">
            <v>3414.45</v>
          </cell>
          <cell r="AC1800" t="str">
            <v>Отопление и вентиляция (вентиляция)</v>
          </cell>
        </row>
        <row r="1801">
          <cell r="A1801">
            <v>2009</v>
          </cell>
          <cell r="O1801">
            <v>306.87</v>
          </cell>
          <cell r="AC1801" t="str">
            <v>Отопление и вентиляция (вентиляция)</v>
          </cell>
        </row>
        <row r="1802">
          <cell r="A1802">
            <v>2009</v>
          </cell>
          <cell r="O1802">
            <v>468.95</v>
          </cell>
          <cell r="AC1802" t="str">
            <v>Отопление и вентиляция (вентиляция)</v>
          </cell>
        </row>
        <row r="1803">
          <cell r="A1803">
            <v>2009</v>
          </cell>
          <cell r="O1803">
            <v>309.03</v>
          </cell>
          <cell r="AC1803" t="str">
            <v>Отопление и вентиляция (вентиляция)</v>
          </cell>
        </row>
        <row r="1804">
          <cell r="A1804">
            <v>2009</v>
          </cell>
          <cell r="O1804">
            <v>5095.86</v>
          </cell>
          <cell r="AC1804" t="str">
            <v>Отопление и вентиляция (вентиляция)</v>
          </cell>
        </row>
        <row r="1805">
          <cell r="A1805">
            <v>2009</v>
          </cell>
          <cell r="O1805">
            <v>2895.78</v>
          </cell>
          <cell r="AC1805" t="str">
            <v>Отопление и вентиляция (вентиляция)</v>
          </cell>
        </row>
        <row r="1806">
          <cell r="A1806">
            <v>2009</v>
          </cell>
          <cell r="O1806">
            <v>432.19</v>
          </cell>
          <cell r="AC1806" t="str">
            <v>Отопление и вентиляция (вентиляция)</v>
          </cell>
        </row>
        <row r="1807">
          <cell r="A1807">
            <v>2009</v>
          </cell>
          <cell r="O1807">
            <v>290.46</v>
          </cell>
          <cell r="AC1807" t="str">
            <v>Отопление и вентиляция (вентиляция)</v>
          </cell>
        </row>
        <row r="1808">
          <cell r="A1808">
            <v>2009</v>
          </cell>
          <cell r="O1808">
            <v>8010.28</v>
          </cell>
          <cell r="AC1808" t="str">
            <v>Отопление и вентиляция (вентиляция)</v>
          </cell>
        </row>
        <row r="1809">
          <cell r="A1809">
            <v>2009</v>
          </cell>
          <cell r="O1809">
            <v>1845.1</v>
          </cell>
          <cell r="AC1809" t="str">
            <v>Отопление и вентиляция (вентиляция)</v>
          </cell>
        </row>
        <row r="1810">
          <cell r="A1810">
            <v>2009</v>
          </cell>
          <cell r="O1810">
            <v>597.02</v>
          </cell>
          <cell r="AC1810" t="str">
            <v>Отопление и вентиляция (вентиляция)</v>
          </cell>
        </row>
        <row r="1811">
          <cell r="A1811">
            <v>2009</v>
          </cell>
          <cell r="O1811">
            <v>3746.97</v>
          </cell>
          <cell r="AC1811" t="str">
            <v>Отопление и вентиляция (вентиляция)</v>
          </cell>
        </row>
        <row r="1812">
          <cell r="A1812">
            <v>2009</v>
          </cell>
          <cell r="O1812">
            <v>636.51</v>
          </cell>
          <cell r="AC1812" t="str">
            <v>Отопление и вентиляция (вентиляция)</v>
          </cell>
        </row>
        <row r="1813">
          <cell r="A1813">
            <v>2009</v>
          </cell>
          <cell r="O1813">
            <v>408.39</v>
          </cell>
          <cell r="AC1813" t="str">
            <v>Отопление и вентиляция (вентиляция)</v>
          </cell>
        </row>
        <row r="1814">
          <cell r="A1814">
            <v>2009</v>
          </cell>
          <cell r="O1814">
            <v>624.5</v>
          </cell>
          <cell r="AC1814" t="str">
            <v>Отопление и вентиляция (вентиляция)</v>
          </cell>
        </row>
        <row r="1815">
          <cell r="A1815">
            <v>2009</v>
          </cell>
          <cell r="O1815">
            <v>6609.99</v>
          </cell>
          <cell r="AC1815" t="str">
            <v>Отопление и вентиляция (вентиляция)</v>
          </cell>
        </row>
        <row r="1816">
          <cell r="A1816">
            <v>2009</v>
          </cell>
          <cell r="O1816">
            <v>4087.67</v>
          </cell>
          <cell r="AC1816" t="str">
            <v>Отопление и вентиляция (вентиляция)</v>
          </cell>
        </row>
        <row r="1817">
          <cell r="A1817">
            <v>2009</v>
          </cell>
          <cell r="O1817">
            <v>1058.55</v>
          </cell>
          <cell r="AC1817" t="str">
            <v>Отопление и вентиляция (вентиляция)</v>
          </cell>
        </row>
        <row r="1818">
          <cell r="A1818">
            <v>2009</v>
          </cell>
          <cell r="O1818">
            <v>344.29</v>
          </cell>
          <cell r="AC1818" t="str">
            <v>Отопление и вентиляция (вентиляция)</v>
          </cell>
        </row>
        <row r="1819">
          <cell r="A1819">
            <v>2009</v>
          </cell>
          <cell r="O1819">
            <v>470.67</v>
          </cell>
          <cell r="AC1819" t="str">
            <v>Отопление и вентиляция (вентиляция)</v>
          </cell>
        </row>
        <row r="1820">
          <cell r="A1820">
            <v>2009</v>
          </cell>
          <cell r="O1820">
            <v>11033.33</v>
          </cell>
          <cell r="AC1820" t="str">
            <v>Отопление и вентиляция (вентиляция)</v>
          </cell>
        </row>
        <row r="1821">
          <cell r="A1821">
            <v>2009</v>
          </cell>
          <cell r="O1821">
            <v>3412.72</v>
          </cell>
          <cell r="AC1821" t="str">
            <v>Отопление и вентиляция (вентиляция)</v>
          </cell>
        </row>
        <row r="1822">
          <cell r="A1822">
            <v>2009</v>
          </cell>
          <cell r="O1822">
            <v>3406.51</v>
          </cell>
          <cell r="AC1822" t="str">
            <v>Отопление и вентиляция (вентиляция)</v>
          </cell>
        </row>
        <row r="1823">
          <cell r="A1823">
            <v>2009</v>
          </cell>
          <cell r="O1823">
            <v>255</v>
          </cell>
          <cell r="AC1823" t="str">
            <v>Отопление и вентиляция (вентиляция)</v>
          </cell>
        </row>
        <row r="1824">
          <cell r="A1824">
            <v>2009</v>
          </cell>
          <cell r="O1824">
            <v>1253.21</v>
          </cell>
          <cell r="AC1824" t="str">
            <v>Отопление и вентиляция (вентиляция)</v>
          </cell>
        </row>
        <row r="1825">
          <cell r="A1825">
            <v>2009</v>
          </cell>
          <cell r="O1825">
            <v>11475.15</v>
          </cell>
          <cell r="AC1825" t="str">
            <v>Отопление и вентиляция (вентиляция)</v>
          </cell>
        </row>
        <row r="1826">
          <cell r="A1826">
            <v>2009</v>
          </cell>
          <cell r="O1826">
            <v>1589.65</v>
          </cell>
          <cell r="AC1826" t="str">
            <v>Отопление и вентиляция (вентиляция)</v>
          </cell>
        </row>
        <row r="1827">
          <cell r="A1827">
            <v>2009</v>
          </cell>
          <cell r="O1827">
            <v>1032.96</v>
          </cell>
          <cell r="AC1827" t="str">
            <v>Отопление и вентиляция (вентиляция)</v>
          </cell>
        </row>
        <row r="1828">
          <cell r="A1828">
            <v>2009</v>
          </cell>
          <cell r="O1828">
            <v>516.92</v>
          </cell>
          <cell r="AC1828" t="str">
            <v>Отопление и вентиляция (вентиляция)</v>
          </cell>
        </row>
        <row r="1829">
          <cell r="A1829">
            <v>2009</v>
          </cell>
          <cell r="O1829">
            <v>507.93</v>
          </cell>
          <cell r="AC1829" t="str">
            <v>Отопление и вентиляция (вентиляция)</v>
          </cell>
        </row>
        <row r="1830">
          <cell r="A1830">
            <v>2009</v>
          </cell>
          <cell r="O1830">
            <v>3903.35</v>
          </cell>
          <cell r="AC1830" t="str">
            <v>Отопление и вентиляция (вентиляция)</v>
          </cell>
        </row>
        <row r="1831">
          <cell r="A1831">
            <v>2009</v>
          </cell>
          <cell r="O1831">
            <v>220.42</v>
          </cell>
          <cell r="AC1831" t="str">
            <v>Отопление и вентиляция (вентиляция)</v>
          </cell>
        </row>
        <row r="1832">
          <cell r="A1832">
            <v>2009</v>
          </cell>
          <cell r="O1832">
            <v>419.24</v>
          </cell>
          <cell r="AC1832" t="str">
            <v>Отопление и вентиляция (вентиляция)</v>
          </cell>
        </row>
        <row r="1833">
          <cell r="A1833">
            <v>2009</v>
          </cell>
          <cell r="O1833">
            <v>2841.72</v>
          </cell>
          <cell r="AC1833" t="str">
            <v>Отопление и вентиляция (вентиляция)</v>
          </cell>
        </row>
        <row r="1834">
          <cell r="A1834">
            <v>2009</v>
          </cell>
          <cell r="O1834">
            <v>21952.54</v>
          </cell>
          <cell r="AC1834" t="str">
            <v>Отопление и вентиляция (вентиляция)</v>
          </cell>
        </row>
        <row r="1835">
          <cell r="A1835">
            <v>2009</v>
          </cell>
          <cell r="O1835">
            <v>9218.92</v>
          </cell>
          <cell r="AC1835" t="str">
            <v>Отопление и вентиляция (вентиляция)</v>
          </cell>
        </row>
        <row r="1836">
          <cell r="A1836">
            <v>2009</v>
          </cell>
          <cell r="O1836">
            <v>998.4</v>
          </cell>
          <cell r="AC1836" t="str">
            <v>Отопление и вентиляция (вентиляция)</v>
          </cell>
        </row>
        <row r="1837">
          <cell r="A1837">
            <v>2009</v>
          </cell>
          <cell r="O1837">
            <v>350.08</v>
          </cell>
          <cell r="AC1837" t="str">
            <v>Отопление и вентиляция (вентиляция)</v>
          </cell>
        </row>
        <row r="1838">
          <cell r="A1838">
            <v>2009</v>
          </cell>
          <cell r="O1838">
            <v>4103.74</v>
          </cell>
          <cell r="AC1838" t="str">
            <v>Отопление и вентиляция (вентиляция)</v>
          </cell>
        </row>
        <row r="1839">
          <cell r="A1839">
            <v>2009</v>
          </cell>
          <cell r="O1839">
            <v>2485.17</v>
          </cell>
          <cell r="AC1839" t="str">
            <v>Отопление и вентиляция (вентиляция)</v>
          </cell>
        </row>
        <row r="1840">
          <cell r="A1840">
            <v>2009</v>
          </cell>
          <cell r="O1840">
            <v>384.66</v>
          </cell>
          <cell r="AC1840" t="str">
            <v>Отопление и вентиляция (вентиляция)</v>
          </cell>
        </row>
        <row r="1841">
          <cell r="A1841">
            <v>2009</v>
          </cell>
          <cell r="O1841">
            <v>546.74</v>
          </cell>
          <cell r="AC1841" t="str">
            <v>Отопление и вентиляция (вентиляция)</v>
          </cell>
        </row>
        <row r="1842">
          <cell r="A1842">
            <v>2009</v>
          </cell>
          <cell r="O1842">
            <v>434.37</v>
          </cell>
          <cell r="AC1842" t="str">
            <v>Отопление и вентиляция (вентиляция)</v>
          </cell>
        </row>
        <row r="1843">
          <cell r="A1843">
            <v>2009</v>
          </cell>
          <cell r="O1843">
            <v>14874.02</v>
          </cell>
          <cell r="AC1843" t="str">
            <v>Отопление и вентиляция (вентиляция)</v>
          </cell>
        </row>
        <row r="1844">
          <cell r="A1844">
            <v>2009</v>
          </cell>
          <cell r="O1844">
            <v>682.89</v>
          </cell>
          <cell r="AC1844" t="str">
            <v>Отопление и вентиляция (вентиляция)</v>
          </cell>
        </row>
        <row r="1845">
          <cell r="A1845">
            <v>2009</v>
          </cell>
          <cell r="O1845">
            <v>345.76</v>
          </cell>
          <cell r="AC1845" t="str">
            <v>Отопление и вентиляция (вентиляция)</v>
          </cell>
        </row>
        <row r="1846">
          <cell r="A1846">
            <v>2009</v>
          </cell>
          <cell r="O1846">
            <v>6034.1</v>
          </cell>
          <cell r="AC1846" t="str">
            <v>Отопление и вентиляция (вентиляция)</v>
          </cell>
        </row>
        <row r="1847">
          <cell r="A1847">
            <v>2009</v>
          </cell>
          <cell r="O1847">
            <v>1431.7</v>
          </cell>
          <cell r="AC1847" t="str">
            <v>Отопление и вентиляция (вентиляция)</v>
          </cell>
        </row>
        <row r="1848">
          <cell r="A1848">
            <v>2009</v>
          </cell>
          <cell r="O1848">
            <v>864.41</v>
          </cell>
          <cell r="AC1848" t="str">
            <v>Отопление и вентиляция (вентиляция)</v>
          </cell>
        </row>
        <row r="1849">
          <cell r="A1849">
            <v>2009</v>
          </cell>
          <cell r="O1849">
            <v>719.18</v>
          </cell>
          <cell r="AC1849" t="str">
            <v>Отопление и вентиляция (вентиляция)</v>
          </cell>
        </row>
        <row r="1850">
          <cell r="A1850">
            <v>2009</v>
          </cell>
          <cell r="O1850">
            <v>1142.73</v>
          </cell>
          <cell r="AC1850" t="str">
            <v>Отопление и вентиляция (вентиляция)</v>
          </cell>
        </row>
        <row r="1851">
          <cell r="A1851">
            <v>2009</v>
          </cell>
          <cell r="O1851">
            <v>566.18</v>
          </cell>
          <cell r="AC1851" t="str">
            <v>Отопление и вентиляция (вентиляция)</v>
          </cell>
        </row>
        <row r="1852">
          <cell r="A1852">
            <v>2009</v>
          </cell>
          <cell r="O1852">
            <v>3242.02</v>
          </cell>
          <cell r="AC1852" t="str">
            <v>Отопление и вентиляция (вентиляция)</v>
          </cell>
        </row>
        <row r="1853">
          <cell r="A1853">
            <v>2009</v>
          </cell>
          <cell r="O1853">
            <v>2385.64</v>
          </cell>
          <cell r="AC1853" t="str">
            <v>Отопление и вентиляция (вентиляция)</v>
          </cell>
        </row>
        <row r="1854">
          <cell r="A1854">
            <v>2009</v>
          </cell>
          <cell r="O1854">
            <v>320.61</v>
          </cell>
          <cell r="AC1854" t="str">
            <v>Отопление и вентиляция (вентиляция)</v>
          </cell>
        </row>
        <row r="1855">
          <cell r="A1855">
            <v>2009</v>
          </cell>
          <cell r="O1855">
            <v>8538.94</v>
          </cell>
          <cell r="AC1855" t="str">
            <v>Отопление и вентиляция (вентиляция)</v>
          </cell>
        </row>
        <row r="1856">
          <cell r="A1856">
            <v>2009</v>
          </cell>
          <cell r="O1856">
            <v>3407.49</v>
          </cell>
          <cell r="AC1856" t="str">
            <v>Отопление и вентиляция (вентиляция)</v>
          </cell>
        </row>
        <row r="1857">
          <cell r="A1857">
            <v>2009</v>
          </cell>
          <cell r="O1857">
            <v>2748.86</v>
          </cell>
          <cell r="AC1857" t="str">
            <v>Отопление и вентиляция (вентиляция)</v>
          </cell>
        </row>
        <row r="1858">
          <cell r="A1858">
            <v>2009</v>
          </cell>
          <cell r="O1858">
            <v>390.41</v>
          </cell>
          <cell r="AC1858" t="str">
            <v>Отопление и вентиляция (вентиляция)</v>
          </cell>
        </row>
        <row r="1859">
          <cell r="A1859">
            <v>2009</v>
          </cell>
          <cell r="O1859">
            <v>3022.23</v>
          </cell>
          <cell r="AC1859" t="str">
            <v>Отопление и вентиляция (вентиляция)</v>
          </cell>
        </row>
        <row r="1860">
          <cell r="A1860">
            <v>2009</v>
          </cell>
          <cell r="O1860">
            <v>2048.67</v>
          </cell>
          <cell r="AC1860" t="str">
            <v>Отопление и вентиляция (вентиляция)</v>
          </cell>
        </row>
        <row r="1861">
          <cell r="A1861">
            <v>2009</v>
          </cell>
          <cell r="O1861">
            <v>287.59</v>
          </cell>
          <cell r="AC1861" t="str">
            <v>Отопление и вентиляция (вентиляция)</v>
          </cell>
        </row>
        <row r="1862">
          <cell r="A1862">
            <v>2009</v>
          </cell>
          <cell r="O1862">
            <v>22810.63</v>
          </cell>
          <cell r="AC1862" t="str">
            <v>Отопление и вентиляция (вентиляция)</v>
          </cell>
        </row>
        <row r="1863">
          <cell r="A1863">
            <v>2009</v>
          </cell>
          <cell r="O1863">
            <v>1987.7</v>
          </cell>
          <cell r="AC1863" t="str">
            <v>Отопление и вентиляция (вентиляция)</v>
          </cell>
        </row>
        <row r="1864">
          <cell r="A1864">
            <v>2009</v>
          </cell>
          <cell r="O1864">
            <v>701.87</v>
          </cell>
          <cell r="AC1864" t="str">
            <v>Отопление и вентиляция (вентиляция)</v>
          </cell>
        </row>
        <row r="1865">
          <cell r="A1865">
            <v>2009</v>
          </cell>
          <cell r="O1865">
            <v>18031.64</v>
          </cell>
          <cell r="AC1865" t="str">
            <v>Отопление и вентиляция (вентиляция)</v>
          </cell>
        </row>
        <row r="1866">
          <cell r="A1866">
            <v>2009</v>
          </cell>
          <cell r="O1866">
            <v>1271.21</v>
          </cell>
          <cell r="AC1866" t="str">
            <v>Отопление и вентиляция (вентиляция)</v>
          </cell>
        </row>
        <row r="1867">
          <cell r="A1867">
            <v>2009</v>
          </cell>
          <cell r="O1867">
            <v>415.74</v>
          </cell>
          <cell r="AC1867" t="str">
            <v>Отопление и вентиляция (вентиляция)</v>
          </cell>
        </row>
        <row r="1868">
          <cell r="A1868">
            <v>2009</v>
          </cell>
          <cell r="O1868">
            <v>8711.12</v>
          </cell>
          <cell r="AC1868" t="str">
            <v>Отопление и вентиляция (вентиляция)</v>
          </cell>
        </row>
        <row r="1869">
          <cell r="A1869">
            <v>2009</v>
          </cell>
          <cell r="O1869">
            <v>3067.77</v>
          </cell>
          <cell r="AC1869" t="str">
            <v>Отопление и вентиляция (вентиляция)</v>
          </cell>
        </row>
        <row r="1870">
          <cell r="A1870">
            <v>2009</v>
          </cell>
          <cell r="O1870">
            <v>490.9</v>
          </cell>
          <cell r="AC1870" t="str">
            <v>Отопление и вентиляция (вентиляция)</v>
          </cell>
        </row>
        <row r="1871">
          <cell r="A1871">
            <v>2009</v>
          </cell>
          <cell r="O1871">
            <v>2725.79</v>
          </cell>
          <cell r="AC1871" t="str">
            <v>Отопление и вентиляция (вентиляция)</v>
          </cell>
        </row>
        <row r="1872">
          <cell r="A1872">
            <v>2009</v>
          </cell>
          <cell r="O1872">
            <v>798.54</v>
          </cell>
          <cell r="AC1872" t="str">
            <v>Отопление и вентиляция (вентиляция)</v>
          </cell>
        </row>
        <row r="1873">
          <cell r="A1873">
            <v>2009</v>
          </cell>
          <cell r="O1873">
            <v>1118.97</v>
          </cell>
          <cell r="AC1873" t="str">
            <v>Отопление и вентиляция (вентиляция)</v>
          </cell>
        </row>
        <row r="1874">
          <cell r="A1874">
            <v>2009</v>
          </cell>
          <cell r="O1874">
            <v>51757.74</v>
          </cell>
          <cell r="AC1874" t="str">
            <v>Отопление и вентиляция (вентиляция)</v>
          </cell>
        </row>
        <row r="1875">
          <cell r="A1875">
            <v>2009</v>
          </cell>
          <cell r="O1875">
            <v>11028.1</v>
          </cell>
          <cell r="AC1875" t="str">
            <v>Отопление и вентиляция (вентиляция)</v>
          </cell>
        </row>
        <row r="1876">
          <cell r="A1876">
            <v>2009</v>
          </cell>
          <cell r="O1876">
            <v>11028.1</v>
          </cell>
          <cell r="AC1876" t="str">
            <v>Отопление и вентиляция (вентиляция)</v>
          </cell>
        </row>
        <row r="1877">
          <cell r="A1877">
            <v>2009</v>
          </cell>
          <cell r="O1877">
            <v>21783.06</v>
          </cell>
          <cell r="AC1877" t="str">
            <v>Отопление и вентиляция (вентиляция)</v>
          </cell>
        </row>
        <row r="1878">
          <cell r="A1878">
            <v>2009</v>
          </cell>
          <cell r="O1878">
            <v>32267.46</v>
          </cell>
          <cell r="AC1878" t="str">
            <v>Отопление и вентиляция (вентиляция)</v>
          </cell>
        </row>
        <row r="1879">
          <cell r="A1879">
            <v>2009</v>
          </cell>
          <cell r="O1879">
            <v>32267.46</v>
          </cell>
          <cell r="AC1879" t="str">
            <v>Отопление и вентиляция (вентиляция)</v>
          </cell>
        </row>
        <row r="1880">
          <cell r="A1880">
            <v>2009</v>
          </cell>
          <cell r="O1880">
            <v>95573.16</v>
          </cell>
          <cell r="AC1880" t="str">
            <v>Отопление и вентиляция (вентиляция)</v>
          </cell>
        </row>
        <row r="1881">
          <cell r="A1881">
            <v>2009</v>
          </cell>
          <cell r="O1881">
            <v>10619.24</v>
          </cell>
          <cell r="AC1881" t="str">
            <v>Отопление и вентиляция (вентиляция)</v>
          </cell>
        </row>
        <row r="1882">
          <cell r="A1882">
            <v>2009</v>
          </cell>
          <cell r="O1882">
            <v>5442.08</v>
          </cell>
          <cell r="AC1882" t="str">
            <v>Отопление и вентиляция (вентиляция)</v>
          </cell>
        </row>
        <row r="1883">
          <cell r="A1883">
            <v>2009</v>
          </cell>
          <cell r="O1883">
            <v>1606.93</v>
          </cell>
          <cell r="AC1883" t="str">
            <v>Отопление и вентиляция (вентиляция)</v>
          </cell>
        </row>
        <row r="1884">
          <cell r="A1884">
            <v>2009</v>
          </cell>
          <cell r="O1884">
            <v>3079.01</v>
          </cell>
          <cell r="AC1884" t="str">
            <v>Отопление и вентиляция (вентиляция)</v>
          </cell>
        </row>
        <row r="1885">
          <cell r="A1885">
            <v>2009</v>
          </cell>
          <cell r="O1885">
            <v>2964.92</v>
          </cell>
          <cell r="AC1885" t="str">
            <v>Отопление и вентиляция (вентиляция)</v>
          </cell>
        </row>
        <row r="1886">
          <cell r="A1886">
            <v>2009</v>
          </cell>
          <cell r="O1886">
            <v>2506.77</v>
          </cell>
          <cell r="AC1886" t="str">
            <v>Отопление и вентиляция (вентиляция)</v>
          </cell>
        </row>
        <row r="1887">
          <cell r="A1887">
            <v>2009</v>
          </cell>
          <cell r="O1887">
            <v>1077.05</v>
          </cell>
          <cell r="AC1887" t="str">
            <v>Отопление и вентиляция (вентиляция)</v>
          </cell>
        </row>
        <row r="1888">
          <cell r="A1888">
            <v>2009</v>
          </cell>
          <cell r="O1888">
            <v>994.07</v>
          </cell>
          <cell r="AC1888" t="str">
            <v>Отопление и вентиляция (вентиляция)</v>
          </cell>
        </row>
        <row r="1889">
          <cell r="A1889">
            <v>2009</v>
          </cell>
          <cell r="O1889">
            <v>2720.36</v>
          </cell>
          <cell r="AC1889" t="str">
            <v>Отопление и вентиляция (вентиляция)</v>
          </cell>
        </row>
        <row r="1890">
          <cell r="A1890">
            <v>2009</v>
          </cell>
          <cell r="O1890">
            <v>1711.53</v>
          </cell>
          <cell r="AC1890" t="str">
            <v>Отопление и вентиляция (вентиляция)</v>
          </cell>
        </row>
        <row r="1891">
          <cell r="A1891">
            <v>2009</v>
          </cell>
          <cell r="O1891">
            <v>1836.87</v>
          </cell>
          <cell r="AC1891" t="str">
            <v>Отопление и вентиляция (вентиляция)</v>
          </cell>
        </row>
        <row r="1892">
          <cell r="A1892">
            <v>2009</v>
          </cell>
          <cell r="O1892">
            <v>2919.97</v>
          </cell>
          <cell r="AC1892" t="str">
            <v>Отопление и вентиляция (вентиляция)</v>
          </cell>
        </row>
        <row r="1893">
          <cell r="A1893">
            <v>2009</v>
          </cell>
          <cell r="O1893">
            <v>8125.55</v>
          </cell>
          <cell r="AC1893" t="str">
            <v>Отопление и вентиляция (вентиляция)</v>
          </cell>
        </row>
        <row r="1894">
          <cell r="A1894">
            <v>2009</v>
          </cell>
          <cell r="O1894">
            <v>5705.06</v>
          </cell>
          <cell r="AC1894" t="str">
            <v>Отопление и вентиляция (вентиляция)</v>
          </cell>
        </row>
        <row r="1895">
          <cell r="A1895">
            <v>2009</v>
          </cell>
          <cell r="O1895">
            <v>275.75</v>
          </cell>
          <cell r="AC1895" t="str">
            <v>Отопление и вентиляция (вентиляция)</v>
          </cell>
        </row>
        <row r="1896">
          <cell r="A1896">
            <v>2009</v>
          </cell>
          <cell r="O1896">
            <v>214.37</v>
          </cell>
          <cell r="AC1896" t="str">
            <v>Отопление и вентиляция (вентиляция)</v>
          </cell>
        </row>
        <row r="1897">
          <cell r="A1897">
            <v>2009</v>
          </cell>
          <cell r="O1897">
            <v>752.88</v>
          </cell>
          <cell r="AC1897" t="str">
            <v>Отопление и вентиляция (вентиляция)</v>
          </cell>
        </row>
        <row r="1898">
          <cell r="A1898">
            <v>2009</v>
          </cell>
          <cell r="O1898">
            <v>10283.57</v>
          </cell>
          <cell r="AC1898" t="str">
            <v>Отопление и вентиляция (вентиляция)</v>
          </cell>
        </row>
        <row r="1899">
          <cell r="A1899">
            <v>2009</v>
          </cell>
          <cell r="O1899">
            <v>3565.72</v>
          </cell>
          <cell r="AC1899" t="str">
            <v>Отопление и вентиляция (вентиляция)</v>
          </cell>
        </row>
        <row r="1900">
          <cell r="A1900">
            <v>2009</v>
          </cell>
          <cell r="O1900">
            <v>1993.32</v>
          </cell>
          <cell r="AC1900" t="str">
            <v>Отопление и вентиляция (вентиляция)</v>
          </cell>
        </row>
        <row r="1901">
          <cell r="A1901">
            <v>2009</v>
          </cell>
          <cell r="O1901">
            <v>475.44</v>
          </cell>
          <cell r="AC1901" t="str">
            <v>Отопление и вентиляция (вентиляция)</v>
          </cell>
        </row>
        <row r="1902">
          <cell r="A1902">
            <v>2009</v>
          </cell>
          <cell r="O1902">
            <v>157.32</v>
          </cell>
          <cell r="AC1902" t="str">
            <v>Отопление и вентиляция (вентиляция)</v>
          </cell>
        </row>
        <row r="1903">
          <cell r="A1903">
            <v>2009</v>
          </cell>
          <cell r="O1903">
            <v>130.53</v>
          </cell>
          <cell r="AC1903" t="str">
            <v>Отопление и вентиляция (вентиляция)</v>
          </cell>
        </row>
        <row r="1904">
          <cell r="A1904">
            <v>2009</v>
          </cell>
          <cell r="O1904">
            <v>302.55</v>
          </cell>
          <cell r="AC1904" t="str">
            <v>Отопление и вентиляция (вентиляция)</v>
          </cell>
        </row>
        <row r="1905">
          <cell r="A1905">
            <v>2009</v>
          </cell>
          <cell r="O1905">
            <v>9376.21</v>
          </cell>
          <cell r="AC1905" t="str">
            <v>Отопление и вентиляция (вентиляция)</v>
          </cell>
        </row>
        <row r="1906">
          <cell r="A1906">
            <v>2009</v>
          </cell>
          <cell r="O1906">
            <v>5510.57</v>
          </cell>
          <cell r="AC1906" t="str">
            <v>Отопление и вентиляция (вентиляция)</v>
          </cell>
        </row>
        <row r="1907">
          <cell r="A1907">
            <v>2009</v>
          </cell>
          <cell r="O1907">
            <v>317.26</v>
          </cell>
          <cell r="AC1907" t="str">
            <v>Отопление и вентиляция (вентиляция)</v>
          </cell>
        </row>
        <row r="1908">
          <cell r="A1908">
            <v>2009</v>
          </cell>
          <cell r="O1908">
            <v>247.21</v>
          </cell>
          <cell r="AC1908" t="str">
            <v>Отопление и вентиляция (вентиляция)</v>
          </cell>
        </row>
        <row r="1909">
          <cell r="A1909">
            <v>2009</v>
          </cell>
          <cell r="O1909">
            <v>199.7</v>
          </cell>
          <cell r="AC1909" t="str">
            <v>Отопление и вентиляция (вентиляция)</v>
          </cell>
        </row>
        <row r="1910">
          <cell r="A1910">
            <v>2009</v>
          </cell>
          <cell r="O1910">
            <v>206.59</v>
          </cell>
          <cell r="AC1910" t="str">
            <v>Отопление и вентиляция (вентиляция)</v>
          </cell>
        </row>
        <row r="1911">
          <cell r="A1911">
            <v>2009</v>
          </cell>
          <cell r="O1911">
            <v>41380.73</v>
          </cell>
          <cell r="AC1911" t="str">
            <v>Отопление и вентиляция (вентиляция)</v>
          </cell>
        </row>
        <row r="1912">
          <cell r="A1912">
            <v>2009</v>
          </cell>
          <cell r="O1912">
            <v>17115.29</v>
          </cell>
          <cell r="AC1912" t="str">
            <v>Отопление и вентиляция (вентиляция)</v>
          </cell>
        </row>
        <row r="1913">
          <cell r="A1913">
            <v>2009</v>
          </cell>
          <cell r="O1913">
            <v>898.12</v>
          </cell>
          <cell r="AC1913" t="str">
            <v>Отопление и вентиляция (вентиляция)</v>
          </cell>
        </row>
        <row r="1914">
          <cell r="A1914">
            <v>2009</v>
          </cell>
          <cell r="O1914">
            <v>684.61</v>
          </cell>
          <cell r="AC1914" t="str">
            <v>Отопление и вентиляция (вентиляция)</v>
          </cell>
        </row>
        <row r="1915">
          <cell r="A1915">
            <v>2009</v>
          </cell>
          <cell r="O1915">
            <v>599.04</v>
          </cell>
          <cell r="AC1915" t="str">
            <v>Отопление и вентиляция (вентиляция)</v>
          </cell>
        </row>
        <row r="1916">
          <cell r="A1916">
            <v>2009</v>
          </cell>
          <cell r="O1916">
            <v>26956.43</v>
          </cell>
          <cell r="AC1916" t="str">
            <v>Отопление и вентиляция (вентиляция)</v>
          </cell>
        </row>
        <row r="1917">
          <cell r="A1917">
            <v>2009</v>
          </cell>
          <cell r="O1917">
            <v>1096.07</v>
          </cell>
          <cell r="AC1917" t="str">
            <v>Отопление и вентиляция (вентиляция)</v>
          </cell>
        </row>
        <row r="1918">
          <cell r="A1918">
            <v>2009</v>
          </cell>
          <cell r="O1918">
            <v>484.93</v>
          </cell>
          <cell r="AC1918" t="str">
            <v>Отопление и вентиляция (вентиляция)</v>
          </cell>
        </row>
        <row r="1919">
          <cell r="A1919">
            <v>2009</v>
          </cell>
          <cell r="O1919">
            <v>427.88</v>
          </cell>
          <cell r="AC1919" t="str">
            <v>Отопление и вентиляция (вентиляция)</v>
          </cell>
        </row>
        <row r="1920">
          <cell r="A1920">
            <v>2009</v>
          </cell>
          <cell r="O1920">
            <v>7810.12</v>
          </cell>
          <cell r="AC1920" t="str">
            <v>Отопление и вентиляция (вентиляция)</v>
          </cell>
        </row>
        <row r="1921">
          <cell r="A1921">
            <v>2009</v>
          </cell>
          <cell r="O1921">
            <v>3423.04</v>
          </cell>
          <cell r="AC1921" t="str">
            <v>Отопление и вентиляция (вентиляция)</v>
          </cell>
        </row>
        <row r="1922">
          <cell r="A1922">
            <v>2009</v>
          </cell>
          <cell r="O1922">
            <v>442.58</v>
          </cell>
          <cell r="AC1922" t="str">
            <v>Отопление и вентиляция (вентиляция)</v>
          </cell>
        </row>
        <row r="1923">
          <cell r="A1923">
            <v>2009</v>
          </cell>
          <cell r="O1923">
            <v>2567.28</v>
          </cell>
          <cell r="AC1923" t="str">
            <v>Отопление и вентиляция (вентиляция)</v>
          </cell>
        </row>
        <row r="1924">
          <cell r="A1924">
            <v>2009</v>
          </cell>
          <cell r="O1924">
            <v>445.17</v>
          </cell>
          <cell r="AC1924" t="str">
            <v>Отопление и вентиляция (вентиляция)</v>
          </cell>
        </row>
        <row r="1925">
          <cell r="A1925">
            <v>2009</v>
          </cell>
          <cell r="O1925">
            <v>9041.88</v>
          </cell>
          <cell r="AC1925" t="str">
            <v>Отопление и вентиляция (вентиляция)</v>
          </cell>
        </row>
        <row r="1926">
          <cell r="A1926">
            <v>2009</v>
          </cell>
          <cell r="O1926">
            <v>435.66</v>
          </cell>
          <cell r="AC1926" t="str">
            <v>Отопление и вентиляция (вентиляция)</v>
          </cell>
        </row>
        <row r="1927">
          <cell r="A1927">
            <v>2009</v>
          </cell>
          <cell r="O1927">
            <v>2041.73</v>
          </cell>
          <cell r="AC1927" t="str">
            <v>Отопление и вентиляция (вентиляция)</v>
          </cell>
        </row>
        <row r="1928">
          <cell r="A1928">
            <v>2009</v>
          </cell>
          <cell r="O1928">
            <v>285.25</v>
          </cell>
          <cell r="AC1928" t="str">
            <v>Отопление и вентиляция (вентиляция)</v>
          </cell>
        </row>
        <row r="1929">
          <cell r="A1929">
            <v>2009</v>
          </cell>
          <cell r="O1929">
            <v>271.42</v>
          </cell>
          <cell r="AC1929" t="str">
            <v>Отопление и вентиляция (вентиляция)</v>
          </cell>
        </row>
        <row r="1930">
          <cell r="A1930">
            <v>2009</v>
          </cell>
          <cell r="O1930">
            <v>4278.8</v>
          </cell>
          <cell r="AC1930" t="str">
            <v>Отопление и вентиляция (вентиляция)</v>
          </cell>
        </row>
        <row r="1931">
          <cell r="A1931">
            <v>2009</v>
          </cell>
          <cell r="O1931">
            <v>277.47</v>
          </cell>
          <cell r="AC1931" t="str">
            <v>Отопление и вентиляция (вентиляция)</v>
          </cell>
        </row>
        <row r="1932">
          <cell r="A1932">
            <v>2009</v>
          </cell>
          <cell r="O1932">
            <v>2660.8</v>
          </cell>
          <cell r="AC1932" t="str">
            <v>Отопление и вентиляция (вентиляция)</v>
          </cell>
        </row>
        <row r="1933">
          <cell r="A1933">
            <v>2009</v>
          </cell>
          <cell r="O1933">
            <v>271.42</v>
          </cell>
          <cell r="AC1933" t="str">
            <v>Отопление и вентиляция (вентиляция)</v>
          </cell>
        </row>
        <row r="1934">
          <cell r="A1934">
            <v>2009</v>
          </cell>
          <cell r="O1934">
            <v>1283.65</v>
          </cell>
          <cell r="AC1934" t="str">
            <v>Отопление и вентиляция (вентиляция)</v>
          </cell>
        </row>
        <row r="1935">
          <cell r="A1935">
            <v>2009</v>
          </cell>
          <cell r="O1935">
            <v>285.25</v>
          </cell>
          <cell r="AC1935" t="str">
            <v>Отопление и вентиляция (вентиляция)</v>
          </cell>
        </row>
        <row r="1936">
          <cell r="A1936">
            <v>2009</v>
          </cell>
          <cell r="O1936">
            <v>8975.04</v>
          </cell>
          <cell r="AC1936" t="str">
            <v>Отопление и вентиляция (вентиляция)</v>
          </cell>
        </row>
        <row r="1937">
          <cell r="A1937">
            <v>2009</v>
          </cell>
          <cell r="O1937">
            <v>7416.62</v>
          </cell>
          <cell r="AC1937" t="str">
            <v>Отопление и вентиляция (вентиляция)</v>
          </cell>
        </row>
        <row r="1938">
          <cell r="A1938">
            <v>2009</v>
          </cell>
          <cell r="O1938">
            <v>483.2</v>
          </cell>
          <cell r="AC1938" t="str">
            <v>Отопление и вентиляция (вентиляция)</v>
          </cell>
        </row>
        <row r="1939">
          <cell r="A1939">
            <v>2009</v>
          </cell>
          <cell r="O1939">
            <v>389.84</v>
          </cell>
          <cell r="AC1939" t="str">
            <v>Отопление и вентиляция (вентиляция)</v>
          </cell>
        </row>
        <row r="1940">
          <cell r="A1940">
            <v>2009</v>
          </cell>
          <cell r="O1940">
            <v>14630.78</v>
          </cell>
          <cell r="AC1940" t="str">
            <v>Отопление и вентиляция (вентиляция)</v>
          </cell>
        </row>
        <row r="1941">
          <cell r="A1941">
            <v>2009</v>
          </cell>
          <cell r="O1941">
            <v>7844.46</v>
          </cell>
          <cell r="AC1941" t="str">
            <v>Отопление и вентиляция (вентиляция)</v>
          </cell>
        </row>
        <row r="1942">
          <cell r="A1942">
            <v>2009</v>
          </cell>
          <cell r="O1942">
            <v>550.64</v>
          </cell>
          <cell r="AC1942" t="str">
            <v>Отопление и вентиляция (вентиляция)</v>
          </cell>
        </row>
        <row r="1943">
          <cell r="A1943">
            <v>2009</v>
          </cell>
          <cell r="O1943">
            <v>342.31</v>
          </cell>
          <cell r="AC1943" t="str">
            <v>Отопление и вентиляция (вентиляция)</v>
          </cell>
        </row>
        <row r="1944">
          <cell r="A1944">
            <v>2009</v>
          </cell>
          <cell r="O1944">
            <v>307.73</v>
          </cell>
          <cell r="AC1944" t="str">
            <v>Отопление и вентиляция (вентиляция)</v>
          </cell>
        </row>
        <row r="1945">
          <cell r="A1945">
            <v>2009</v>
          </cell>
          <cell r="O1945">
            <v>102.87</v>
          </cell>
          <cell r="AC1945" t="str">
            <v>Отопление и вентиляция (вентиляция)</v>
          </cell>
        </row>
        <row r="1946">
          <cell r="A1946">
            <v>2009</v>
          </cell>
          <cell r="O1946">
            <v>2852.53</v>
          </cell>
          <cell r="AC1946" t="str">
            <v>Отопление и вентиляция (вентиляция)</v>
          </cell>
        </row>
        <row r="1947">
          <cell r="A1947">
            <v>2009</v>
          </cell>
          <cell r="O1947">
            <v>9314.88</v>
          </cell>
          <cell r="AC1947" t="str">
            <v>Отопление и вентиляция (вентиляция)</v>
          </cell>
        </row>
        <row r="1948">
          <cell r="A1948">
            <v>2009</v>
          </cell>
          <cell r="O1948">
            <v>5990.32</v>
          </cell>
          <cell r="AC1948" t="str">
            <v>Отопление и вентиляция (вентиляция)</v>
          </cell>
        </row>
        <row r="1949">
          <cell r="A1949">
            <v>2009</v>
          </cell>
          <cell r="O1949">
            <v>331.07</v>
          </cell>
          <cell r="AC1949" t="str">
            <v>Отопление и вентиляция (вентиляция)</v>
          </cell>
        </row>
        <row r="1950">
          <cell r="A1950">
            <v>2009</v>
          </cell>
          <cell r="O1950">
            <v>1711.52</v>
          </cell>
          <cell r="AC1950" t="str">
            <v>Отопление и вентиляция (вентиляция)</v>
          </cell>
        </row>
        <row r="1951">
          <cell r="A1951">
            <v>2009</v>
          </cell>
          <cell r="O1951">
            <v>994.07</v>
          </cell>
          <cell r="AC1951" t="str">
            <v>Отопление и вентиляция (вентиляция)</v>
          </cell>
        </row>
        <row r="1952">
          <cell r="A1952">
            <v>2009</v>
          </cell>
          <cell r="O1952">
            <v>46422.75</v>
          </cell>
          <cell r="AC1952" t="str">
            <v>Отопление и вентиляция (вентиляция)</v>
          </cell>
        </row>
        <row r="1953">
          <cell r="A1953">
            <v>2009</v>
          </cell>
          <cell r="O1953">
            <v>17970.95</v>
          </cell>
          <cell r="AC1953" t="str">
            <v>Отопление и вентиляция (вентиляция)</v>
          </cell>
        </row>
        <row r="1954">
          <cell r="A1954">
            <v>2009</v>
          </cell>
          <cell r="O1954">
            <v>1547.3</v>
          </cell>
          <cell r="AC1954" t="str">
            <v>Отопление и вентиляция (вентиляция)</v>
          </cell>
        </row>
        <row r="1955">
          <cell r="A1955">
            <v>2009</v>
          </cell>
          <cell r="O1955">
            <v>706.23</v>
          </cell>
          <cell r="AC1955" t="str">
            <v>Отопление и вентиляция (вентиляция)</v>
          </cell>
        </row>
        <row r="1956">
          <cell r="A1956">
            <v>2009</v>
          </cell>
          <cell r="O1956">
            <v>1762.53</v>
          </cell>
          <cell r="AC1956" t="str">
            <v>Отопление и вентиляция (вентиляция)</v>
          </cell>
        </row>
        <row r="1957">
          <cell r="A1957">
            <v>2009</v>
          </cell>
          <cell r="O1957">
            <v>291.3</v>
          </cell>
          <cell r="AC1957" t="str">
            <v>Отопление и вентиляция (вентиляция)</v>
          </cell>
        </row>
        <row r="1958">
          <cell r="A1958">
            <v>2009</v>
          </cell>
          <cell r="O1958">
            <v>370.83</v>
          </cell>
          <cell r="AC1958" t="str">
            <v>Отопление и вентиляция (вентиляция)</v>
          </cell>
        </row>
        <row r="1959">
          <cell r="A1959">
            <v>2009</v>
          </cell>
          <cell r="O1959">
            <v>10269.12</v>
          </cell>
          <cell r="AC1959" t="str">
            <v>Отопление и вентиляция (вентиляция)</v>
          </cell>
        </row>
        <row r="1960">
          <cell r="A1960">
            <v>2009</v>
          </cell>
          <cell r="O1960">
            <v>662.14</v>
          </cell>
          <cell r="AC1960" t="str">
            <v>Отопление и вентиляция (вентиляция)</v>
          </cell>
        </row>
        <row r="1961">
          <cell r="A1961">
            <v>2009</v>
          </cell>
          <cell r="O1961">
            <v>539.4</v>
          </cell>
          <cell r="AC1961" t="str">
            <v>Отопление и вентиляция (вентиляция)</v>
          </cell>
        </row>
        <row r="1962">
          <cell r="A1962">
            <v>2009</v>
          </cell>
          <cell r="O1962">
            <v>342.3</v>
          </cell>
          <cell r="AC1962" t="str">
            <v>Отопление и вентиляция (вентиляция)</v>
          </cell>
        </row>
        <row r="1963">
          <cell r="A1963">
            <v>2009</v>
          </cell>
          <cell r="O1963">
            <v>256.72</v>
          </cell>
          <cell r="AC1963" t="str">
            <v>Отопление и вентиляция (вентиляция)</v>
          </cell>
        </row>
        <row r="1964">
          <cell r="A1964">
            <v>2009</v>
          </cell>
          <cell r="O1964">
            <v>627.57</v>
          </cell>
          <cell r="AC1964" t="str">
            <v>Отопление и вентиляция (вентиляция)</v>
          </cell>
        </row>
        <row r="1965">
          <cell r="A1965">
            <v>2009</v>
          </cell>
          <cell r="O1965">
            <v>4991.93</v>
          </cell>
          <cell r="AC1965" t="str">
            <v>Отопление и вентиляция (вентиляция)</v>
          </cell>
        </row>
        <row r="1966">
          <cell r="A1966">
            <v>2009</v>
          </cell>
          <cell r="O1966">
            <v>259.32</v>
          </cell>
          <cell r="AC1966" t="str">
            <v>Отопление и вентиляция (вентиляция)</v>
          </cell>
        </row>
        <row r="1967">
          <cell r="A1967">
            <v>2009</v>
          </cell>
          <cell r="O1967">
            <v>222.16</v>
          </cell>
          <cell r="AC1967" t="str">
            <v>Отопление и вентиляция (вентиляция)</v>
          </cell>
        </row>
        <row r="1968">
          <cell r="A1968">
            <v>2009</v>
          </cell>
          <cell r="O1968">
            <v>271.42</v>
          </cell>
          <cell r="AC1968" t="str">
            <v>Отопление и вентиляция (вентиляция)</v>
          </cell>
        </row>
        <row r="1969">
          <cell r="A1969">
            <v>2009</v>
          </cell>
          <cell r="O1969">
            <v>16938.45</v>
          </cell>
          <cell r="AC1969" t="str">
            <v>Отопление и вентиляция (вентиляция)</v>
          </cell>
        </row>
        <row r="1970">
          <cell r="A1970">
            <v>2009</v>
          </cell>
          <cell r="O1970">
            <v>3209.53</v>
          </cell>
          <cell r="AC1970" t="str">
            <v>Отопление и вентиляция (вентиляция)</v>
          </cell>
        </row>
        <row r="1971">
          <cell r="A1971">
            <v>2009</v>
          </cell>
          <cell r="O1971">
            <v>247.22</v>
          </cell>
          <cell r="AC1971" t="str">
            <v>Отопление и вентиляция (вентиляция)</v>
          </cell>
        </row>
        <row r="1972">
          <cell r="A1972">
            <v>2009</v>
          </cell>
          <cell r="O1972">
            <v>265.37</v>
          </cell>
          <cell r="AC1972" t="str">
            <v>Отопление и вентиляция (вентиляция)</v>
          </cell>
        </row>
        <row r="1973">
          <cell r="A1973">
            <v>2009</v>
          </cell>
          <cell r="O1973">
            <v>6846.08</v>
          </cell>
          <cell r="AC1973" t="str">
            <v>Отопление и вентиляция (вентиляция)</v>
          </cell>
        </row>
        <row r="1974">
          <cell r="A1974">
            <v>2009</v>
          </cell>
          <cell r="O1974">
            <v>1097.78</v>
          </cell>
          <cell r="AC1974" t="str">
            <v>Отопление и вентиляция (вентиляция)</v>
          </cell>
        </row>
        <row r="1975">
          <cell r="A1975">
            <v>2009</v>
          </cell>
          <cell r="O1975">
            <v>256.72</v>
          </cell>
          <cell r="AC1975" t="str">
            <v>Отопление и вентиляция (вентиляция)</v>
          </cell>
        </row>
        <row r="1976">
          <cell r="A1976">
            <v>2009</v>
          </cell>
          <cell r="O1976">
            <v>350.94</v>
          </cell>
          <cell r="AC1976" t="str">
            <v>Отопление и вентиляция (вентиляция)</v>
          </cell>
        </row>
        <row r="1977">
          <cell r="A1977">
            <v>2009</v>
          </cell>
          <cell r="O1977">
            <v>376.89</v>
          </cell>
          <cell r="AC1977" t="str">
            <v>Отопление и вентиляция (вентиляция)</v>
          </cell>
        </row>
        <row r="1978">
          <cell r="A1978">
            <v>2009</v>
          </cell>
          <cell r="O1978">
            <v>199.68</v>
          </cell>
          <cell r="AC1978" t="str">
            <v>Отопление и вентиляция (вентиляция)</v>
          </cell>
        </row>
        <row r="1979">
          <cell r="A1979">
            <v>2009</v>
          </cell>
          <cell r="O1979">
            <v>12570.93</v>
          </cell>
          <cell r="AC1979" t="str">
            <v>Отопление и вентиляция (вентиляция)</v>
          </cell>
        </row>
        <row r="1980">
          <cell r="A1980">
            <v>2009</v>
          </cell>
          <cell r="O1980">
            <v>4278.8</v>
          </cell>
          <cell r="AC1980" t="str">
            <v>Отопление и вентиляция (вентиляция)</v>
          </cell>
        </row>
        <row r="1981">
          <cell r="A1981">
            <v>2009</v>
          </cell>
          <cell r="O1981">
            <v>818.6</v>
          </cell>
          <cell r="AC1981" t="str">
            <v>Отопление и вентиляция (вентиляция)</v>
          </cell>
        </row>
        <row r="1982">
          <cell r="A1982">
            <v>2009</v>
          </cell>
          <cell r="O1982">
            <v>680.29</v>
          </cell>
          <cell r="AC1982" t="str">
            <v>Отопление и вентиляция (вентиляция)</v>
          </cell>
        </row>
        <row r="1983">
          <cell r="A1983">
            <v>2009</v>
          </cell>
          <cell r="O1983">
            <v>327.6</v>
          </cell>
          <cell r="AC1983" t="str">
            <v>Отопление и вентиляция (вентиляция)</v>
          </cell>
        </row>
        <row r="1984">
          <cell r="A1984">
            <v>2009</v>
          </cell>
          <cell r="O1984">
            <v>136.58</v>
          </cell>
          <cell r="AC1984" t="str">
            <v>Отопление и вентиляция (вентиляция)</v>
          </cell>
        </row>
        <row r="1985">
          <cell r="A1985">
            <v>2009</v>
          </cell>
          <cell r="O1985">
            <v>277.48</v>
          </cell>
          <cell r="AC1985" t="str">
            <v>Отопление и вентиляция (вентиляция)</v>
          </cell>
        </row>
        <row r="1986">
          <cell r="A1986">
            <v>2009</v>
          </cell>
          <cell r="O1986">
            <v>541.13</v>
          </cell>
          <cell r="AC1986" t="str">
            <v>Отопление и вентиляция (вентиляция)</v>
          </cell>
        </row>
        <row r="1987">
          <cell r="A1987">
            <v>2009</v>
          </cell>
          <cell r="O1987">
            <v>142.63</v>
          </cell>
          <cell r="AC1987" t="str">
            <v>Отопление и вентиляция (вентиляция)</v>
          </cell>
        </row>
        <row r="1988">
          <cell r="A1988">
            <v>2009</v>
          </cell>
          <cell r="O1988">
            <v>127.93</v>
          </cell>
          <cell r="AC1988" t="str">
            <v>Отопление и вентиляция (вентиляция)</v>
          </cell>
        </row>
        <row r="1989">
          <cell r="A1989">
            <v>2009</v>
          </cell>
          <cell r="O1989">
            <v>36494.79</v>
          </cell>
          <cell r="AC1989" t="str">
            <v>Отопление и вентиляция (вентиляция)</v>
          </cell>
        </row>
        <row r="1990">
          <cell r="A1990">
            <v>2009</v>
          </cell>
          <cell r="O1990">
            <v>2567.28</v>
          </cell>
          <cell r="AC1990" t="str">
            <v>Отопление и вентиляция (вентиляция)</v>
          </cell>
        </row>
        <row r="1991">
          <cell r="A1991">
            <v>2009</v>
          </cell>
          <cell r="O1991">
            <v>331.07</v>
          </cell>
          <cell r="AC1991" t="str">
            <v>Отопление и вентиляция (вентиляция)</v>
          </cell>
        </row>
        <row r="1992">
          <cell r="A1992">
            <v>2009</v>
          </cell>
          <cell r="O1992">
            <v>331.07</v>
          </cell>
          <cell r="AC1992" t="str">
            <v>Отопление и вентиляция (вентиляция)</v>
          </cell>
        </row>
        <row r="1993">
          <cell r="A1993">
            <v>2009</v>
          </cell>
          <cell r="O1993">
            <v>313.78</v>
          </cell>
          <cell r="AC1993" t="str">
            <v>Отопление и вентиляция (вентиляция)</v>
          </cell>
        </row>
        <row r="1994">
          <cell r="A1994">
            <v>2009</v>
          </cell>
          <cell r="O1994">
            <v>24959.66</v>
          </cell>
          <cell r="AC1994" t="str">
            <v>Отопление и вентиляция (вентиляция)</v>
          </cell>
        </row>
        <row r="1995">
          <cell r="A1995">
            <v>2009</v>
          </cell>
          <cell r="O1995">
            <v>322.42</v>
          </cell>
          <cell r="AC1995" t="str">
            <v>Отопление и вентиляция (вентиляция)</v>
          </cell>
        </row>
        <row r="1996">
          <cell r="A1996">
            <v>2009</v>
          </cell>
          <cell r="O1996">
            <v>1290.54</v>
          </cell>
          <cell r="AC1996" t="str">
            <v>Отопление и вентиляция (вентиляция)</v>
          </cell>
        </row>
        <row r="1997">
          <cell r="A1997">
            <v>2009</v>
          </cell>
          <cell r="O1997">
            <v>275.75</v>
          </cell>
          <cell r="AC1997" t="str">
            <v>Отопление и вентиляция (вентиляция)</v>
          </cell>
        </row>
        <row r="1998">
          <cell r="A1998">
            <v>2009</v>
          </cell>
          <cell r="O1998">
            <v>551.49</v>
          </cell>
          <cell r="AC1998" t="str">
            <v>Отопление и вентиляция (вентиляция)</v>
          </cell>
        </row>
        <row r="1999">
          <cell r="A1999">
            <v>2009</v>
          </cell>
          <cell r="O1999">
            <v>285.25</v>
          </cell>
          <cell r="AC1999" t="str">
            <v>Отопление и вентиляция (вентиляция)</v>
          </cell>
        </row>
        <row r="2000">
          <cell r="A2000">
            <v>2009</v>
          </cell>
          <cell r="O2000">
            <v>228.2</v>
          </cell>
          <cell r="AC2000" t="str">
            <v>Отопление и вентиляция (вентиляция)</v>
          </cell>
        </row>
        <row r="2001">
          <cell r="A2001">
            <v>2009</v>
          </cell>
          <cell r="O2001">
            <v>1051.42</v>
          </cell>
          <cell r="AC2001" t="str">
            <v>Отопление и вентиляция (вентиляция)</v>
          </cell>
        </row>
        <row r="2002">
          <cell r="A2002">
            <v>2009</v>
          </cell>
          <cell r="O2002">
            <v>9071.55</v>
          </cell>
          <cell r="AC2002" t="str">
            <v>Отопление и вентиляция (вентиляция)</v>
          </cell>
        </row>
        <row r="2003">
          <cell r="A2003">
            <v>2009</v>
          </cell>
          <cell r="O2003">
            <v>11124.94</v>
          </cell>
          <cell r="AC2003" t="str">
            <v>Отопление и вентиляция (вентиляция)</v>
          </cell>
        </row>
        <row r="2004">
          <cell r="A2004">
            <v>2009</v>
          </cell>
          <cell r="O2004">
            <v>684.61</v>
          </cell>
          <cell r="AC2004" t="str">
            <v>Отопление и вентиляция (вентиляция)</v>
          </cell>
        </row>
        <row r="2005">
          <cell r="A2005">
            <v>2009</v>
          </cell>
          <cell r="O2005">
            <v>730.42</v>
          </cell>
          <cell r="AC2005" t="str">
            <v>Отопление и вентиляция (вентиляция)</v>
          </cell>
        </row>
        <row r="2006">
          <cell r="A2006">
            <v>2009</v>
          </cell>
          <cell r="O2006">
            <v>30993.99</v>
          </cell>
          <cell r="AC2006" t="str">
            <v>Отопление и вентиляция (вентиляция)</v>
          </cell>
        </row>
        <row r="2007">
          <cell r="A2007">
            <v>2009</v>
          </cell>
          <cell r="O2007">
            <v>32946.96</v>
          </cell>
          <cell r="AC2007" t="str">
            <v>Отопление и вентиляция (вентиляция)</v>
          </cell>
        </row>
        <row r="2008">
          <cell r="A2008">
            <v>2009</v>
          </cell>
          <cell r="O2008">
            <v>1083.97</v>
          </cell>
          <cell r="AC2008" t="str">
            <v>Отопление и вентиляция (вентиляция)</v>
          </cell>
        </row>
        <row r="2009">
          <cell r="A2009">
            <v>2009</v>
          </cell>
          <cell r="O2009">
            <v>1277.59</v>
          </cell>
          <cell r="AC2009" t="str">
            <v>Отопление и вентиляция (вентиляция)</v>
          </cell>
        </row>
        <row r="2010">
          <cell r="A2010">
            <v>2009</v>
          </cell>
          <cell r="O2010">
            <v>7840.42</v>
          </cell>
          <cell r="AC2010" t="str">
            <v>Отопление и вентиляция (вентиляция)</v>
          </cell>
        </row>
        <row r="2011">
          <cell r="A2011">
            <v>2009</v>
          </cell>
          <cell r="O2011">
            <v>5705.06</v>
          </cell>
          <cell r="AC2011" t="str">
            <v>Отопление и вентиляция (вентиляция)</v>
          </cell>
        </row>
        <row r="2012">
          <cell r="A2012">
            <v>2009</v>
          </cell>
          <cell r="O2012">
            <v>885.16</v>
          </cell>
          <cell r="AC2012" t="str">
            <v>Отопление и вентиляция (вентиляция)</v>
          </cell>
        </row>
        <row r="2013">
          <cell r="A2013">
            <v>2009</v>
          </cell>
          <cell r="O2013">
            <v>4539.48</v>
          </cell>
          <cell r="AC2013" t="str">
            <v>Отопление и вентиляция (вентиляция)</v>
          </cell>
        </row>
        <row r="2014">
          <cell r="A2014">
            <v>2009</v>
          </cell>
          <cell r="O2014">
            <v>5990.32</v>
          </cell>
          <cell r="AC2014" t="str">
            <v>Отопление и вентиляция (вентиляция)</v>
          </cell>
        </row>
        <row r="2015">
          <cell r="A2015">
            <v>2009</v>
          </cell>
          <cell r="O2015">
            <v>445.17</v>
          </cell>
          <cell r="AC2015" t="str">
            <v>Отопление и вентиляция (вентиляция)</v>
          </cell>
        </row>
        <row r="2016">
          <cell r="A2016">
            <v>2009</v>
          </cell>
          <cell r="O2016">
            <v>331.07</v>
          </cell>
          <cell r="AC2016" t="str">
            <v>Отопление и вентиляция (вентиляция)</v>
          </cell>
        </row>
        <row r="2017">
          <cell r="A2017">
            <v>2009</v>
          </cell>
          <cell r="O2017">
            <v>5036.76</v>
          </cell>
          <cell r="AC2017" t="str">
            <v>Отопление и вентиляция (вентиляция)</v>
          </cell>
        </row>
        <row r="2018">
          <cell r="A2018">
            <v>2009</v>
          </cell>
          <cell r="O2018">
            <v>4278.8</v>
          </cell>
          <cell r="AC2018" t="str">
            <v>Отопление и вентиляция (вентиляция)</v>
          </cell>
        </row>
        <row r="2019">
          <cell r="A2019">
            <v>2009</v>
          </cell>
          <cell r="O2019">
            <v>388.12</v>
          </cell>
          <cell r="AC2019" t="str">
            <v>Отопление и вентиляция (вентиляция)</v>
          </cell>
        </row>
        <row r="2020">
          <cell r="A2020">
            <v>2009</v>
          </cell>
          <cell r="O2020">
            <v>30438.65</v>
          </cell>
          <cell r="AC2020" t="str">
            <v>Отопление и вентиляция (вентиляция)</v>
          </cell>
        </row>
        <row r="2021">
          <cell r="A2021">
            <v>2009</v>
          </cell>
          <cell r="O2021">
            <v>307.73</v>
          </cell>
          <cell r="AC2021" t="str">
            <v>Отопление и вентиляция (вентиляция)</v>
          </cell>
        </row>
        <row r="2022">
          <cell r="A2022">
            <v>2009</v>
          </cell>
          <cell r="O2022">
            <v>20538.23</v>
          </cell>
          <cell r="AC2022" t="str">
            <v>Отопление и вентиляция (вентиляция)</v>
          </cell>
        </row>
        <row r="2023">
          <cell r="A2023">
            <v>2009</v>
          </cell>
          <cell r="O2023">
            <v>445.17</v>
          </cell>
          <cell r="AC2023" t="str">
            <v>Отопление и вентиляция (вентиляция)</v>
          </cell>
        </row>
        <row r="2024">
          <cell r="A2024">
            <v>2009</v>
          </cell>
          <cell r="O2024">
            <v>1324.29</v>
          </cell>
          <cell r="AC2024" t="str">
            <v>Отопление и вентиляция (вентиляция)</v>
          </cell>
        </row>
        <row r="2025">
          <cell r="A2025">
            <v>2009</v>
          </cell>
          <cell r="O2025">
            <v>411.45</v>
          </cell>
          <cell r="AC2025" t="str">
            <v>Отопление и вентиляция (вентиляция)</v>
          </cell>
        </row>
        <row r="2026">
          <cell r="A2026">
            <v>2009</v>
          </cell>
          <cell r="O2026">
            <v>123.61</v>
          </cell>
          <cell r="AC2026" t="str">
            <v>Отопление и вентиляция (вентиляция)</v>
          </cell>
        </row>
        <row r="2027">
          <cell r="A2027">
            <v>2009</v>
          </cell>
          <cell r="O2027">
            <v>2852.53</v>
          </cell>
          <cell r="AC2027" t="str">
            <v>Отопление и вентиляция (вентиляция)</v>
          </cell>
        </row>
        <row r="2028">
          <cell r="A2028">
            <v>2009</v>
          </cell>
          <cell r="O2028">
            <v>214.37</v>
          </cell>
          <cell r="AC2028" t="str">
            <v>Отопление и вентиляция (вентиляция)</v>
          </cell>
        </row>
        <row r="2029">
          <cell r="A2029">
            <v>2009</v>
          </cell>
          <cell r="O2029">
            <v>199.68</v>
          </cell>
          <cell r="AC2029" t="str">
            <v>Отопление и вентиляция (вентиляция)</v>
          </cell>
        </row>
        <row r="2030">
          <cell r="A2030">
            <v>2009</v>
          </cell>
          <cell r="O2030">
            <v>9217.75</v>
          </cell>
          <cell r="AC2030" t="str">
            <v>Отопление и вентиляция (вентиляция)</v>
          </cell>
        </row>
        <row r="2031">
          <cell r="A2031">
            <v>2009</v>
          </cell>
          <cell r="O2031">
            <v>3993.54</v>
          </cell>
          <cell r="AC2031" t="str">
            <v>Отопление и вентиляция (вентиляция)</v>
          </cell>
        </row>
        <row r="2032">
          <cell r="A2032">
            <v>2009</v>
          </cell>
          <cell r="O2032">
            <v>387.25</v>
          </cell>
          <cell r="AC2032" t="str">
            <v>Отопление и вентиляция (вентиляция)</v>
          </cell>
        </row>
        <row r="2033">
          <cell r="A2033">
            <v>2009</v>
          </cell>
          <cell r="O2033">
            <v>370.83</v>
          </cell>
          <cell r="AC2033" t="str">
            <v>Отопление и вентиляция (вентиляция)</v>
          </cell>
        </row>
        <row r="2034">
          <cell r="A2034">
            <v>2009</v>
          </cell>
          <cell r="O2034">
            <v>3423.04</v>
          </cell>
          <cell r="AC2034" t="str">
            <v>Отопление и вентиляция (вентиляция)</v>
          </cell>
        </row>
        <row r="2035">
          <cell r="A2035">
            <v>2009</v>
          </cell>
          <cell r="O2035">
            <v>3064.49</v>
          </cell>
          <cell r="AC2035" t="str">
            <v>Отопление и вентиляция (вентиляция)</v>
          </cell>
        </row>
        <row r="2036">
          <cell r="A2036">
            <v>2009</v>
          </cell>
          <cell r="O2036">
            <v>2282.03</v>
          </cell>
          <cell r="AC2036" t="str">
            <v>Отопление и вентиляция (вентиляция)</v>
          </cell>
        </row>
        <row r="2037">
          <cell r="A2037">
            <v>2009</v>
          </cell>
          <cell r="O2037">
            <v>672.51</v>
          </cell>
          <cell r="AC2037" t="str">
            <v>Отопление и вентиляция (вентиляция)</v>
          </cell>
        </row>
        <row r="2038">
          <cell r="A2038">
            <v>2009</v>
          </cell>
          <cell r="O2038">
            <v>4612</v>
          </cell>
          <cell r="AC2038" t="str">
            <v>Отопление и вентиляция (вентиляция)</v>
          </cell>
        </row>
        <row r="2039">
          <cell r="A2039">
            <v>2009</v>
          </cell>
          <cell r="O2039">
            <v>3423.04</v>
          </cell>
          <cell r="AC2039" t="str">
            <v>Отопление и вентиляция (вентиляция)</v>
          </cell>
        </row>
        <row r="2040">
          <cell r="A2040">
            <v>2009</v>
          </cell>
          <cell r="O2040">
            <v>776.24</v>
          </cell>
          <cell r="AC2040" t="str">
            <v>Отопление и вентиляция (вентиляция)</v>
          </cell>
        </row>
        <row r="2041">
          <cell r="A2041">
            <v>2009</v>
          </cell>
          <cell r="O2041">
            <v>45761.26</v>
          </cell>
          <cell r="AC2041" t="str">
            <v>Отопление и вентиляция (вентиляция)</v>
          </cell>
        </row>
        <row r="2042">
          <cell r="A2042">
            <v>2009</v>
          </cell>
          <cell r="O2042">
            <v>22820.26</v>
          </cell>
          <cell r="AC2042" t="str">
            <v>Отопление и вентиляция (вентиляция)</v>
          </cell>
        </row>
        <row r="2043">
          <cell r="A2043">
            <v>2009</v>
          </cell>
          <cell r="O2043">
            <v>2248.34</v>
          </cell>
          <cell r="AC2043" t="str">
            <v>Отопление и вентиляция (вентиляция)</v>
          </cell>
        </row>
        <row r="2044">
          <cell r="A2044">
            <v>2009</v>
          </cell>
          <cell r="O2044">
            <v>1771.17</v>
          </cell>
          <cell r="AC2044" t="str">
            <v>Отопление и вентиляция (вентиляция)</v>
          </cell>
        </row>
        <row r="2045">
          <cell r="A2045">
            <v>2009</v>
          </cell>
          <cell r="O2045">
            <v>650.04</v>
          </cell>
          <cell r="AC2045" t="str">
            <v>Отопление и вентиляция (вентиляция)</v>
          </cell>
        </row>
        <row r="2046">
          <cell r="A2046">
            <v>2009</v>
          </cell>
          <cell r="O2046">
            <v>541.99</v>
          </cell>
          <cell r="AC2046" t="str">
            <v>Отопление и вентиляция (вентиляция)</v>
          </cell>
        </row>
        <row r="2047">
          <cell r="A2047">
            <v>2009</v>
          </cell>
          <cell r="O2047">
            <v>10269.12</v>
          </cell>
          <cell r="AC2047" t="str">
            <v>Отопление и вентиляция (вентиляция)</v>
          </cell>
        </row>
        <row r="2048">
          <cell r="A2048">
            <v>2009</v>
          </cell>
          <cell r="O2048">
            <v>411.45</v>
          </cell>
          <cell r="AC2048" t="str">
            <v>Отопление и вентиляция (вентиляция)</v>
          </cell>
        </row>
        <row r="2049">
          <cell r="A2049">
            <v>2009</v>
          </cell>
          <cell r="O2049">
            <v>484.93</v>
          </cell>
          <cell r="AC2049" t="str">
            <v>Отопление и вентиляция (вентиляция)</v>
          </cell>
        </row>
        <row r="2050">
          <cell r="A2050">
            <v>2009</v>
          </cell>
          <cell r="O2050">
            <v>513.46</v>
          </cell>
          <cell r="AC2050" t="str">
            <v>Отопление и вентиляция (вентиляция)</v>
          </cell>
        </row>
        <row r="2051">
          <cell r="A2051">
            <v>2009</v>
          </cell>
          <cell r="O2051">
            <v>370.83</v>
          </cell>
          <cell r="AC2051" t="str">
            <v>Отопление и вентиляция (вентиляция)</v>
          </cell>
        </row>
        <row r="2052">
          <cell r="A2052">
            <v>2009</v>
          </cell>
          <cell r="O2052">
            <v>313.78</v>
          </cell>
          <cell r="AC2052" t="str">
            <v>Отопление и вентиляция (вентиляция)</v>
          </cell>
        </row>
        <row r="2053">
          <cell r="A2053">
            <v>2009</v>
          </cell>
          <cell r="O2053">
            <v>285.25</v>
          </cell>
          <cell r="AC2053" t="str">
            <v>Отопление и вентиляция (вентиляция)</v>
          </cell>
        </row>
        <row r="2054">
          <cell r="A2054">
            <v>2009</v>
          </cell>
          <cell r="O2054">
            <v>3063.5</v>
          </cell>
          <cell r="AC2054" t="str">
            <v>Отопление и вентиляция (вентиляция)</v>
          </cell>
        </row>
        <row r="2055">
          <cell r="A2055">
            <v>2009</v>
          </cell>
          <cell r="O2055">
            <v>831.91</v>
          </cell>
          <cell r="AC2055" t="str">
            <v>Отопление и вентиляция (вентиляция)</v>
          </cell>
        </row>
        <row r="2056">
          <cell r="A2056">
            <v>2009</v>
          </cell>
          <cell r="O2056">
            <v>6535.97</v>
          </cell>
          <cell r="AC2056" t="str">
            <v>Отопление и вентиляция (вентиляция)</v>
          </cell>
        </row>
        <row r="2057">
          <cell r="A2057">
            <v>2009</v>
          </cell>
          <cell r="O2057">
            <v>2149.26</v>
          </cell>
          <cell r="AC2057" t="str">
            <v>Отопление и вентиляция (вентиляция)</v>
          </cell>
        </row>
        <row r="2058">
          <cell r="A2058">
            <v>2009</v>
          </cell>
          <cell r="O2058">
            <v>13129.03</v>
          </cell>
          <cell r="AC2058" t="str">
            <v>Отопление и вентиляция (вентиляция)</v>
          </cell>
        </row>
        <row r="2059">
          <cell r="A2059">
            <v>2009</v>
          </cell>
        </row>
        <row r="2060">
          <cell r="A2060">
            <v>2009</v>
          </cell>
          <cell r="O2060">
            <v>6148.33</v>
          </cell>
          <cell r="AC2060" t="str">
            <v>Силовое электрооборудование и освещение</v>
          </cell>
        </row>
        <row r="2061">
          <cell r="A2061">
            <v>2009</v>
          </cell>
          <cell r="O2061">
            <v>46474</v>
          </cell>
          <cell r="AC2061" t="str">
            <v>Силовое электрооборудование и освещение</v>
          </cell>
        </row>
        <row r="2062">
          <cell r="A2062">
            <v>2009</v>
          </cell>
          <cell r="O2062">
            <v>87693.66</v>
          </cell>
          <cell r="AC2062" t="str">
            <v>Силовое электрооборудование и освещение</v>
          </cell>
        </row>
        <row r="2063">
          <cell r="A2063">
            <v>2009</v>
          </cell>
          <cell r="O2063">
            <v>1805.55</v>
          </cell>
          <cell r="AC2063" t="str">
            <v>Силовое электрооборудование и освещение</v>
          </cell>
        </row>
        <row r="2064">
          <cell r="A2064">
            <v>2009</v>
          </cell>
          <cell r="O2064">
            <v>12277.76</v>
          </cell>
          <cell r="AC2064" t="str">
            <v>Силовое электрооборудование и освещение</v>
          </cell>
        </row>
        <row r="2065">
          <cell r="A2065">
            <v>2009</v>
          </cell>
          <cell r="O2065">
            <v>6418.29</v>
          </cell>
          <cell r="AC2065" t="str">
            <v>Силовое электрооборудование и освещение</v>
          </cell>
        </row>
        <row r="2066">
          <cell r="A2066">
            <v>2009</v>
          </cell>
          <cell r="O2066">
            <v>15587.27</v>
          </cell>
          <cell r="AC2066" t="str">
            <v>Силовое электрооборудование и освещение</v>
          </cell>
        </row>
        <row r="2067">
          <cell r="A2067">
            <v>2009</v>
          </cell>
          <cell r="O2067">
            <v>33286.68</v>
          </cell>
          <cell r="AC2067" t="str">
            <v>Силовое электрооборудование и освещение</v>
          </cell>
        </row>
        <row r="2068">
          <cell r="A2068">
            <v>2009</v>
          </cell>
          <cell r="O2068">
            <v>17148.91</v>
          </cell>
          <cell r="AC2068" t="str">
            <v>Силовое электрооборудование и освещение</v>
          </cell>
        </row>
        <row r="2069">
          <cell r="A2069">
            <v>2009</v>
          </cell>
          <cell r="O2069">
            <v>168217.98</v>
          </cell>
          <cell r="AC2069" t="str">
            <v>Силовое электрооборудование и освещение</v>
          </cell>
        </row>
        <row r="2070">
          <cell r="A2070">
            <v>2009</v>
          </cell>
          <cell r="O2070">
            <v>7692.84</v>
          </cell>
          <cell r="AC2070" t="str">
            <v>Силовое электрооборудование и освещение</v>
          </cell>
        </row>
        <row r="2071">
          <cell r="A2071">
            <v>2009</v>
          </cell>
          <cell r="O2071">
            <v>7692.84</v>
          </cell>
          <cell r="AC2071" t="str">
            <v>Силовое электрооборудование и освещение</v>
          </cell>
        </row>
        <row r="2072">
          <cell r="A2072">
            <v>2009</v>
          </cell>
          <cell r="O2072">
            <v>155555.95</v>
          </cell>
          <cell r="AC2072" t="str">
            <v>Силовое электрооборудование и освещение</v>
          </cell>
        </row>
        <row r="2073">
          <cell r="A2073">
            <v>2009</v>
          </cell>
          <cell r="O2073">
            <v>4080</v>
          </cell>
          <cell r="AC2073" t="str">
            <v>Силовое электрооборудование и освещение</v>
          </cell>
        </row>
        <row r="2074">
          <cell r="A2074">
            <v>2009</v>
          </cell>
          <cell r="O2074">
            <v>15300</v>
          </cell>
          <cell r="AC2074" t="str">
            <v>Силовое электрооборудование и освещение</v>
          </cell>
        </row>
        <row r="2075">
          <cell r="A2075">
            <v>2009</v>
          </cell>
          <cell r="O2075">
            <v>203.78</v>
          </cell>
          <cell r="AC2075" t="str">
            <v>Силовое электрооборудование и освещение</v>
          </cell>
        </row>
        <row r="2076">
          <cell r="A2076">
            <v>2009</v>
          </cell>
          <cell r="O2076">
            <v>1870.68</v>
          </cell>
          <cell r="AC2076" t="str">
            <v>Силовое электрооборудование и освещение</v>
          </cell>
        </row>
        <row r="2077">
          <cell r="A2077">
            <v>2009</v>
          </cell>
          <cell r="O2077">
            <v>2160.51</v>
          </cell>
          <cell r="AC2077" t="str">
            <v>Силовое электрооборудование и освещение</v>
          </cell>
        </row>
        <row r="2078">
          <cell r="A2078">
            <v>2009</v>
          </cell>
          <cell r="O2078">
            <v>8530.77</v>
          </cell>
          <cell r="AC2078" t="str">
            <v>Силовое электрооборудование и освещение</v>
          </cell>
        </row>
        <row r="2079">
          <cell r="A2079">
            <v>2009</v>
          </cell>
          <cell r="O2079">
            <v>369503.42</v>
          </cell>
          <cell r="AC2079" t="str">
            <v>Силовое электрооборудование и освещение</v>
          </cell>
        </row>
        <row r="2080">
          <cell r="A2080">
            <v>2009</v>
          </cell>
          <cell r="O2080">
            <v>378.83</v>
          </cell>
          <cell r="AC2080" t="str">
            <v>Силовое электрооборудование и освещение</v>
          </cell>
        </row>
        <row r="2081">
          <cell r="A2081">
            <v>2009</v>
          </cell>
          <cell r="O2081">
            <v>352.92</v>
          </cell>
          <cell r="AC2081" t="str">
            <v>Силовое электрооборудование и освещение</v>
          </cell>
        </row>
        <row r="2082">
          <cell r="A2082">
            <v>2009</v>
          </cell>
          <cell r="O2082">
            <v>6045.54</v>
          </cell>
          <cell r="AC2082" t="str">
            <v>Силовое электрооборудование и освещение</v>
          </cell>
        </row>
        <row r="2083">
          <cell r="A2083">
            <v>2009</v>
          </cell>
          <cell r="O2083">
            <v>3611.82</v>
          </cell>
          <cell r="AC2083" t="str">
            <v>Силовое электрооборудование и освещение</v>
          </cell>
        </row>
        <row r="2084">
          <cell r="A2084">
            <v>2009</v>
          </cell>
          <cell r="O2084">
            <v>7164.89</v>
          </cell>
          <cell r="AC2084" t="str">
            <v>Силовое электрооборудование и освещение</v>
          </cell>
        </row>
        <row r="2085">
          <cell r="A2085">
            <v>2009</v>
          </cell>
          <cell r="O2085">
            <v>4857.44</v>
          </cell>
          <cell r="AC2085" t="str">
            <v>Силовое электрооборудование и освещение</v>
          </cell>
        </row>
        <row r="2086">
          <cell r="A2086">
            <v>2009</v>
          </cell>
          <cell r="O2086">
            <v>425419.98</v>
          </cell>
          <cell r="AC2086" t="str">
            <v>Силовое электрооборудование и освещение</v>
          </cell>
        </row>
        <row r="2087">
          <cell r="A2087">
            <v>2009</v>
          </cell>
          <cell r="O2087">
            <v>12974.4</v>
          </cell>
          <cell r="AC2087" t="str">
            <v>Силовое электрооборудование и освещение</v>
          </cell>
        </row>
        <row r="2088">
          <cell r="A2088">
            <v>2009</v>
          </cell>
          <cell r="O2088">
            <v>1547.84</v>
          </cell>
          <cell r="AC2088" t="str">
            <v>Силовое электрооборудование и освещение</v>
          </cell>
        </row>
        <row r="2089">
          <cell r="A2089">
            <v>2009</v>
          </cell>
          <cell r="O2089">
            <v>6881.94</v>
          </cell>
          <cell r="AC2089" t="str">
            <v>Силовое электрооборудование и освещение</v>
          </cell>
        </row>
        <row r="2090">
          <cell r="A2090">
            <v>2009</v>
          </cell>
          <cell r="O2090">
            <v>8349.72</v>
          </cell>
          <cell r="AC2090" t="str">
            <v>Силовое электрооборудование и освещение</v>
          </cell>
        </row>
        <row r="2091">
          <cell r="A2091">
            <v>2009</v>
          </cell>
          <cell r="O2091">
            <v>1851.3</v>
          </cell>
          <cell r="AC2091" t="str">
            <v>Силовое электрооборудование и освещение</v>
          </cell>
        </row>
        <row r="2092">
          <cell r="A2092">
            <v>2009</v>
          </cell>
          <cell r="O2092">
            <v>3085.5</v>
          </cell>
          <cell r="AC2092" t="str">
            <v>Силовое электрооборудование и освещение</v>
          </cell>
        </row>
        <row r="2093">
          <cell r="A2093">
            <v>2009</v>
          </cell>
          <cell r="O2093">
            <v>5194.35</v>
          </cell>
          <cell r="AC2093" t="str">
            <v>Силовое электрооборудование и освещение</v>
          </cell>
        </row>
        <row r="2094">
          <cell r="A2094">
            <v>2009</v>
          </cell>
          <cell r="O2094">
            <v>367.2</v>
          </cell>
          <cell r="AC2094" t="str">
            <v>Силовое электрооборудование и освещение</v>
          </cell>
        </row>
        <row r="2095">
          <cell r="A2095">
            <v>2009</v>
          </cell>
          <cell r="O2095">
            <v>109657.85</v>
          </cell>
          <cell r="AC2095" t="str">
            <v>Силовое электрооборудование и освещение</v>
          </cell>
        </row>
        <row r="2096">
          <cell r="A2096">
            <v>2009</v>
          </cell>
          <cell r="O2096">
            <v>16008.48</v>
          </cell>
          <cell r="AC2096" t="str">
            <v>Силовое электрооборудование и освещение</v>
          </cell>
        </row>
        <row r="2097">
          <cell r="A2097">
            <v>2009</v>
          </cell>
          <cell r="O2097">
            <v>24198.77</v>
          </cell>
          <cell r="AC2097" t="str">
            <v>Силовое электрооборудование и освещение</v>
          </cell>
        </row>
        <row r="2098">
          <cell r="A2098">
            <v>2009</v>
          </cell>
          <cell r="O2098">
            <v>2856.82</v>
          </cell>
          <cell r="AC2098" t="str">
            <v>Силовое электрооборудование и освещение</v>
          </cell>
        </row>
        <row r="2099">
          <cell r="A2099">
            <v>2009</v>
          </cell>
          <cell r="O2099">
            <v>7685.1</v>
          </cell>
          <cell r="AC2099" t="str">
            <v>Силовое электрооборудование и освещение</v>
          </cell>
        </row>
        <row r="2100">
          <cell r="A2100">
            <v>2009</v>
          </cell>
          <cell r="O2100">
            <v>51121.45</v>
          </cell>
          <cell r="AC2100" t="str">
            <v>Силовое электрооборудование и освещение</v>
          </cell>
        </row>
        <row r="2101">
          <cell r="A2101">
            <v>2009</v>
          </cell>
          <cell r="O2101">
            <v>75165.84</v>
          </cell>
          <cell r="AC2101" t="str">
            <v>Силовое электрооборудование и освещение</v>
          </cell>
        </row>
        <row r="2102">
          <cell r="A2102">
            <v>2009</v>
          </cell>
          <cell r="O2102">
            <v>25353.51</v>
          </cell>
          <cell r="AC2102" t="str">
            <v>Силовое электрооборудование и освещение</v>
          </cell>
        </row>
        <row r="2103">
          <cell r="A2103">
            <v>2009</v>
          </cell>
          <cell r="O2103">
            <v>7188.98</v>
          </cell>
          <cell r="AC2103" t="str">
            <v>Силовое электрооборудование и освещение</v>
          </cell>
        </row>
        <row r="2104">
          <cell r="A2104">
            <v>2009</v>
          </cell>
          <cell r="O2104">
            <v>33972.98</v>
          </cell>
          <cell r="AC2104" t="str">
            <v>Силовое электрооборудование и освещение</v>
          </cell>
        </row>
        <row r="2105">
          <cell r="A2105">
            <v>2009</v>
          </cell>
          <cell r="O2105">
            <v>196254.32</v>
          </cell>
          <cell r="AC2105" t="str">
            <v>Силовое электрооборудование и освещение</v>
          </cell>
        </row>
        <row r="2106">
          <cell r="A2106">
            <v>2009</v>
          </cell>
          <cell r="O2106">
            <v>12821.4</v>
          </cell>
          <cell r="AC2106" t="str">
            <v>Силовое электрооборудование и освещение</v>
          </cell>
        </row>
        <row r="2107">
          <cell r="A2107">
            <v>2009</v>
          </cell>
          <cell r="O2107">
            <v>5724.24</v>
          </cell>
          <cell r="AC2107" t="str">
            <v>Силовое электрооборудование и освещение</v>
          </cell>
        </row>
        <row r="2108">
          <cell r="A2108">
            <v>2009</v>
          </cell>
          <cell r="O2108">
            <v>376608.88</v>
          </cell>
          <cell r="AC2108" t="str">
            <v>Силовое электрооборудование и освещение</v>
          </cell>
        </row>
        <row r="2109">
          <cell r="A2109">
            <v>2009</v>
          </cell>
          <cell r="O2109">
            <v>2862.12</v>
          </cell>
          <cell r="AC2109" t="str">
            <v>Силовое электрооборудование и освещение</v>
          </cell>
        </row>
        <row r="2110">
          <cell r="A2110">
            <v>2009</v>
          </cell>
          <cell r="O2110">
            <v>21420</v>
          </cell>
          <cell r="AC2110" t="str">
            <v>Силовое электрооборудование и освещение</v>
          </cell>
        </row>
        <row r="2111">
          <cell r="A2111">
            <v>2009</v>
          </cell>
          <cell r="O2111">
            <v>23529.87</v>
          </cell>
          <cell r="AC2111" t="str">
            <v>Силовое электрооборудование и освещение</v>
          </cell>
        </row>
        <row r="2112">
          <cell r="A2112">
            <v>2009</v>
          </cell>
          <cell r="O2112">
            <v>407.4</v>
          </cell>
          <cell r="AC2112" t="str">
            <v>Силовое электрооборудование и освещение</v>
          </cell>
        </row>
        <row r="2113">
          <cell r="A2113">
            <v>2009</v>
          </cell>
          <cell r="O2113">
            <v>4190.16</v>
          </cell>
          <cell r="AC2113" t="str">
            <v>Силовое электрооборудование и освещение</v>
          </cell>
        </row>
        <row r="2114">
          <cell r="A2114">
            <v>2009</v>
          </cell>
          <cell r="O2114">
            <v>4697.1</v>
          </cell>
          <cell r="AC2114" t="str">
            <v>Силовое электрооборудование и освещение</v>
          </cell>
        </row>
        <row r="2115">
          <cell r="A2115">
            <v>2009</v>
          </cell>
          <cell r="O2115">
            <v>189.72</v>
          </cell>
          <cell r="AC2115" t="str">
            <v>Силовое электрооборудование и освещение</v>
          </cell>
        </row>
        <row r="2116">
          <cell r="A2116">
            <v>2009</v>
          </cell>
          <cell r="O2116">
            <v>206.04</v>
          </cell>
          <cell r="AC2116" t="str">
            <v>Силовое электрооборудование и освещение</v>
          </cell>
        </row>
        <row r="2117">
          <cell r="A2117">
            <v>2009</v>
          </cell>
          <cell r="O2117">
            <v>2160.51</v>
          </cell>
          <cell r="AC2117" t="str">
            <v>Силовое электрооборудование и освещение</v>
          </cell>
        </row>
        <row r="2118">
          <cell r="A2118">
            <v>2009</v>
          </cell>
          <cell r="O2118">
            <v>8530.77</v>
          </cell>
          <cell r="AC2118" t="str">
            <v>Силовое электрооборудование и освещение</v>
          </cell>
        </row>
        <row r="2119">
          <cell r="A2119">
            <v>2009</v>
          </cell>
          <cell r="O2119">
            <v>359239.54</v>
          </cell>
          <cell r="AC2119" t="str">
            <v>Силовое электрооборудование и освещение</v>
          </cell>
        </row>
        <row r="2120">
          <cell r="A2120">
            <v>2009</v>
          </cell>
          <cell r="O2120">
            <v>246.84</v>
          </cell>
          <cell r="AC2120" t="str">
            <v>Силовое электрооборудование и освещение</v>
          </cell>
        </row>
        <row r="2121">
          <cell r="A2121">
            <v>2009</v>
          </cell>
          <cell r="O2121">
            <v>2395.98</v>
          </cell>
          <cell r="AC2121" t="str">
            <v>Силовое электрооборудование и освещение</v>
          </cell>
        </row>
        <row r="2122">
          <cell r="A2122">
            <v>2009</v>
          </cell>
          <cell r="O2122">
            <v>212710.01</v>
          </cell>
          <cell r="AC2122" t="str">
            <v>Силовое электрооборудование и освещение</v>
          </cell>
        </row>
        <row r="2123">
          <cell r="A2123">
            <v>2009</v>
          </cell>
          <cell r="O2123">
            <v>13321.2</v>
          </cell>
          <cell r="AC2123" t="str">
            <v>Силовое электрооборудование и освещение</v>
          </cell>
        </row>
        <row r="2124">
          <cell r="A2124">
            <v>2009</v>
          </cell>
          <cell r="O2124">
            <v>116525.27</v>
          </cell>
          <cell r="AC2124" t="str">
            <v>Силовое электрооборудование и освещение</v>
          </cell>
        </row>
        <row r="2125">
          <cell r="A2125">
            <v>2009</v>
          </cell>
          <cell r="O2125">
            <v>7951.92</v>
          </cell>
          <cell r="AC2125" t="str">
            <v>Силовое электрооборудование и освещение</v>
          </cell>
        </row>
        <row r="2126">
          <cell r="A2126">
            <v>2009</v>
          </cell>
          <cell r="O2126">
            <v>846.6</v>
          </cell>
          <cell r="AC2126" t="str">
            <v>Силовое электрооборудование и освещение</v>
          </cell>
        </row>
        <row r="2127">
          <cell r="A2127">
            <v>2009</v>
          </cell>
          <cell r="O2127">
            <v>899.64</v>
          </cell>
          <cell r="AC2127" t="str">
            <v>Силовое электрооборудование и освещение</v>
          </cell>
        </row>
        <row r="2128">
          <cell r="A2128">
            <v>2009</v>
          </cell>
          <cell r="O2128">
            <v>95.88</v>
          </cell>
          <cell r="AC2128" t="str">
            <v>Силовое электрооборудование и освещение</v>
          </cell>
        </row>
        <row r="2129">
          <cell r="A2129">
            <v>2009</v>
          </cell>
          <cell r="O2129">
            <v>95.88</v>
          </cell>
          <cell r="AC2129" t="str">
            <v>Силовое электрооборудование и освещение</v>
          </cell>
        </row>
        <row r="2130">
          <cell r="A2130">
            <v>2009</v>
          </cell>
        </row>
        <row r="2131">
          <cell r="A2131">
            <v>2009</v>
          </cell>
          <cell r="O2131">
            <v>34048</v>
          </cell>
          <cell r="AC2131" t="str">
            <v>Общестроительные работы (полы)</v>
          </cell>
        </row>
        <row r="2132">
          <cell r="A2132">
            <v>2009</v>
          </cell>
          <cell r="O2132">
            <v>222120</v>
          </cell>
          <cell r="AC2132" t="str">
            <v>Общестроительные работы (полы)</v>
          </cell>
        </row>
        <row r="2133">
          <cell r="A2133">
            <v>2009</v>
          </cell>
          <cell r="O2133">
            <v>43917</v>
          </cell>
          <cell r="AC2133" t="str">
            <v>Общестроительные работы (полы)</v>
          </cell>
        </row>
        <row r="2134">
          <cell r="A2134">
            <v>2009</v>
          </cell>
          <cell r="O2134">
            <v>114129</v>
          </cell>
          <cell r="AC2134" t="str">
            <v>Общестроительные работы (полы)</v>
          </cell>
        </row>
        <row r="2135">
          <cell r="A2135">
            <v>2009</v>
          </cell>
          <cell r="O2135">
            <v>265</v>
          </cell>
          <cell r="AC2135" t="str">
            <v>Общестроительные работы (полы)</v>
          </cell>
        </row>
        <row r="2136">
          <cell r="A2136">
            <v>2009</v>
          </cell>
          <cell r="O2136">
            <v>34048</v>
          </cell>
          <cell r="AC2136" t="str">
            <v>Общестроительные работы (полы)</v>
          </cell>
        </row>
        <row r="2137">
          <cell r="A2137">
            <v>2009</v>
          </cell>
          <cell r="O2137">
            <v>65878</v>
          </cell>
          <cell r="AC2137" t="str">
            <v>Общестроительные работы (полы)</v>
          </cell>
        </row>
        <row r="2138">
          <cell r="A2138">
            <v>2009</v>
          </cell>
          <cell r="O2138">
            <v>1390145</v>
          </cell>
          <cell r="AC2138" t="str">
            <v>Общестроительные работы (полы)</v>
          </cell>
        </row>
        <row r="2139">
          <cell r="A2139">
            <v>2009</v>
          </cell>
          <cell r="O2139">
            <v>85599</v>
          </cell>
          <cell r="AC2139" t="str">
            <v>Общестроительные работы (полы)</v>
          </cell>
        </row>
        <row r="2140">
          <cell r="A2140">
            <v>2009</v>
          </cell>
          <cell r="O2140">
            <v>708</v>
          </cell>
          <cell r="AC2140" t="str">
            <v>Общестроительные работы (полы)</v>
          </cell>
        </row>
        <row r="2141">
          <cell r="A2141">
            <v>2009</v>
          </cell>
          <cell r="O2141">
            <v>2361303</v>
          </cell>
          <cell r="AC2141" t="str">
            <v>Общестроительные работы (полы)</v>
          </cell>
        </row>
        <row r="2142">
          <cell r="A2142">
            <v>2009</v>
          </cell>
          <cell r="O2142">
            <v>83448</v>
          </cell>
          <cell r="AC2142" t="str">
            <v>Общестроительные работы (полы)</v>
          </cell>
        </row>
        <row r="2143">
          <cell r="A2143">
            <v>2009</v>
          </cell>
          <cell r="O2143">
            <v>265</v>
          </cell>
          <cell r="AC2143" t="str">
            <v>Общестроительные работы (полы)</v>
          </cell>
        </row>
        <row r="2144">
          <cell r="A2144">
            <v>2009</v>
          </cell>
          <cell r="O2144">
            <v>19022</v>
          </cell>
          <cell r="AC2144" t="str">
            <v>Общестроительные работы (полы)</v>
          </cell>
        </row>
        <row r="2145">
          <cell r="A2145">
            <v>2009</v>
          </cell>
          <cell r="O2145">
            <v>34048</v>
          </cell>
          <cell r="AC2145" t="str">
            <v>Общестроительные работы (полы)</v>
          </cell>
        </row>
        <row r="2146">
          <cell r="A2146">
            <v>2009</v>
          </cell>
          <cell r="O2146">
            <v>1523</v>
          </cell>
          <cell r="AC2146" t="str">
            <v>Общестроительные работы (полы)</v>
          </cell>
        </row>
        <row r="2147">
          <cell r="A2147">
            <v>2009</v>
          </cell>
          <cell r="O2147">
            <v>46473</v>
          </cell>
          <cell r="AC2147" t="str">
            <v>Общестроительные работы (полы)</v>
          </cell>
        </row>
        <row r="2148">
          <cell r="A2148">
            <v>2009</v>
          </cell>
          <cell r="O2148">
            <v>38045</v>
          </cell>
          <cell r="AC2148" t="str">
            <v>Общестроительные работы (полы)</v>
          </cell>
        </row>
        <row r="2149">
          <cell r="A2149">
            <v>2009</v>
          </cell>
          <cell r="O2149">
            <v>3649</v>
          </cell>
          <cell r="AC2149" t="str">
            <v>Общестроительные работы (полы)</v>
          </cell>
        </row>
        <row r="2150">
          <cell r="A2150">
            <v>2009</v>
          </cell>
          <cell r="O2150">
            <v>713</v>
          </cell>
          <cell r="AC2150" t="str">
            <v>Общестроительные работы (полы)</v>
          </cell>
        </row>
        <row r="2151">
          <cell r="A2151">
            <v>2009</v>
          </cell>
          <cell r="O2151">
            <v>5026</v>
          </cell>
          <cell r="AC2151" t="str">
            <v>Общестроительные работы (полы)</v>
          </cell>
        </row>
        <row r="2152">
          <cell r="A2152">
            <v>2009</v>
          </cell>
          <cell r="O2152">
            <v>14411</v>
          </cell>
          <cell r="AC2152" t="str">
            <v>Общестроительные работы (полы)</v>
          </cell>
        </row>
        <row r="2153">
          <cell r="A2153">
            <v>2009</v>
          </cell>
          <cell r="O2153">
            <v>3686</v>
          </cell>
          <cell r="AC2153" t="str">
            <v>Общестроительные работы (полы)</v>
          </cell>
        </row>
        <row r="2154">
          <cell r="A2154">
            <v>2009</v>
          </cell>
          <cell r="O2154">
            <v>18423</v>
          </cell>
          <cell r="AC2154" t="str">
            <v>Общестроительные работы (полы)</v>
          </cell>
        </row>
        <row r="2155">
          <cell r="A2155">
            <v>2009</v>
          </cell>
          <cell r="O2155">
            <v>19022</v>
          </cell>
          <cell r="AC2155" t="str">
            <v>Общестроительные работы (полы)</v>
          </cell>
        </row>
        <row r="2156">
          <cell r="A2156">
            <v>2009</v>
          </cell>
        </row>
        <row r="2157">
          <cell r="A2157">
            <v>2009</v>
          </cell>
          <cell r="O2157">
            <v>1588360.66</v>
          </cell>
          <cell r="AC2157" t="str">
            <v>Лифты-оборудование и монтаж</v>
          </cell>
        </row>
        <row r="2158">
          <cell r="A2158">
            <v>2009</v>
          </cell>
          <cell r="O2158">
            <v>-265713.62</v>
          </cell>
          <cell r="AC2158" t="str">
            <v>Лифты-оборудование и монтаж</v>
          </cell>
        </row>
        <row r="2159">
          <cell r="A2159">
            <v>2009</v>
          </cell>
          <cell r="O2159">
            <v>-265581.78</v>
          </cell>
          <cell r="AC2159" t="str">
            <v>Лифты-оборудование и монтаж</v>
          </cell>
        </row>
        <row r="2160">
          <cell r="A2160">
            <v>2009</v>
          </cell>
          <cell r="O2160">
            <v>1588360.66</v>
          </cell>
          <cell r="AC2160" t="str">
            <v>Лифты-оборудование и монтаж</v>
          </cell>
        </row>
        <row r="2161">
          <cell r="A2161">
            <v>2009</v>
          </cell>
          <cell r="O2161">
            <v>-265713.62</v>
          </cell>
          <cell r="AC2161" t="str">
            <v>Лифты-оборудование и монтаж</v>
          </cell>
        </row>
        <row r="2162">
          <cell r="A2162">
            <v>2009</v>
          </cell>
          <cell r="O2162">
            <v>-265581.78</v>
          </cell>
          <cell r="AC2162" t="str">
            <v>Лифты-оборудование и монтаж</v>
          </cell>
        </row>
        <row r="2163">
          <cell r="A2163">
            <v>2009</v>
          </cell>
        </row>
        <row r="2164">
          <cell r="A2164">
            <v>2009</v>
          </cell>
          <cell r="O2164">
            <v>9229.05</v>
          </cell>
          <cell r="AC2164" t="str">
            <v>Общестроительные работы (перекрытия)</v>
          </cell>
        </row>
        <row r="2165">
          <cell r="A2165">
            <v>2009</v>
          </cell>
          <cell r="O2165">
            <v>14611.28</v>
          </cell>
          <cell r="AC2165" t="str">
            <v>Общестроительные работы (перекрытия)</v>
          </cell>
        </row>
        <row r="2166">
          <cell r="A2166">
            <v>2009</v>
          </cell>
          <cell r="O2166">
            <v>1926.71</v>
          </cell>
          <cell r="AC2166" t="str">
            <v>Общестроительные работы (перекрытия)</v>
          </cell>
        </row>
        <row r="2167">
          <cell r="A2167">
            <v>2009</v>
          </cell>
          <cell r="O2167">
            <v>7312.68</v>
          </cell>
          <cell r="AC2167" t="str">
            <v>Общестроительные работы (перекрытия)</v>
          </cell>
        </row>
        <row r="2168">
          <cell r="A2168">
            <v>2009</v>
          </cell>
          <cell r="O2168">
            <v>44747.62</v>
          </cell>
          <cell r="AC2168" t="str">
            <v>Общестроительные работы (перекрытия)</v>
          </cell>
        </row>
        <row r="2169">
          <cell r="A2169">
            <v>2009</v>
          </cell>
          <cell r="O2169">
            <v>20294.83</v>
          </cell>
          <cell r="AC2169" t="str">
            <v>Общестроительные работы (перекрытия)</v>
          </cell>
        </row>
        <row r="2170">
          <cell r="A2170">
            <v>2009</v>
          </cell>
          <cell r="O2170">
            <v>5747.47</v>
          </cell>
          <cell r="AC2170" t="str">
            <v>Общестроительные работы (перекрытия)</v>
          </cell>
        </row>
        <row r="2171">
          <cell r="A2171">
            <v>2009</v>
          </cell>
          <cell r="O2171">
            <v>6060.48</v>
          </cell>
          <cell r="AC2171" t="str">
            <v>Общестроительные работы (перекрытия)</v>
          </cell>
        </row>
        <row r="2172">
          <cell r="A2172">
            <v>2009</v>
          </cell>
          <cell r="O2172">
            <v>467.4</v>
          </cell>
          <cell r="AC2172" t="str">
            <v>Общестроительные работы (перекрытия)</v>
          </cell>
        </row>
        <row r="2173">
          <cell r="A2173">
            <v>2009</v>
          </cell>
          <cell r="O2173">
            <v>97.65</v>
          </cell>
          <cell r="AC2173" t="str">
            <v>Общестроительные работы (перекрытия)</v>
          </cell>
        </row>
        <row r="2174">
          <cell r="A2174">
            <v>2009</v>
          </cell>
          <cell r="O2174">
            <v>23122.19</v>
          </cell>
          <cell r="AC2174" t="str">
            <v>Общестроительные работы (перекрытия)</v>
          </cell>
        </row>
        <row r="2175">
          <cell r="A2175">
            <v>2009</v>
          </cell>
          <cell r="O2175">
            <v>5176.72</v>
          </cell>
          <cell r="AC2175" t="str">
            <v>Общестроительные работы (перекрытия)</v>
          </cell>
        </row>
        <row r="2176">
          <cell r="A2176">
            <v>2009</v>
          </cell>
          <cell r="O2176">
            <v>5439.74</v>
          </cell>
          <cell r="AC2176" t="str">
            <v>Общестроительные работы (перекрытия)</v>
          </cell>
        </row>
        <row r="2177">
          <cell r="A2177">
            <v>2009</v>
          </cell>
          <cell r="O2177">
            <v>129342.26</v>
          </cell>
          <cell r="AC2177" t="str">
            <v>Общестроительные работы (перекрытия)</v>
          </cell>
        </row>
        <row r="2178">
          <cell r="A2178">
            <v>2009</v>
          </cell>
          <cell r="O2178">
            <v>38453.69</v>
          </cell>
          <cell r="AC2178" t="str">
            <v>Общестроительные работы (перекрытия)</v>
          </cell>
        </row>
        <row r="2179">
          <cell r="A2179">
            <v>2009</v>
          </cell>
          <cell r="O2179">
            <v>4127.81</v>
          </cell>
          <cell r="AC2179" t="str">
            <v>Общестроительные работы (перекрытия)</v>
          </cell>
        </row>
        <row r="2180">
          <cell r="A2180">
            <v>2009</v>
          </cell>
          <cell r="O2180">
            <v>492.42</v>
          </cell>
          <cell r="AC2180" t="str">
            <v>Общестроительные работы (перекрытия)</v>
          </cell>
        </row>
        <row r="2181">
          <cell r="A2181">
            <v>2009</v>
          </cell>
          <cell r="O2181">
            <v>467.1</v>
          </cell>
          <cell r="AC2181" t="str">
            <v>Общестроительные работы (перекрытия)</v>
          </cell>
        </row>
        <row r="2182">
          <cell r="A2182">
            <v>2009</v>
          </cell>
          <cell r="O2182">
            <v>974.04</v>
          </cell>
          <cell r="AC2182" t="str">
            <v>Общестроительные работы (перекрытия)</v>
          </cell>
        </row>
        <row r="2183">
          <cell r="A2183">
            <v>2009</v>
          </cell>
          <cell r="O2183">
            <v>1530.6</v>
          </cell>
          <cell r="AC2183" t="str">
            <v>Общестроительные работы (перекрытия)</v>
          </cell>
        </row>
        <row r="2184">
          <cell r="A2184">
            <v>2009</v>
          </cell>
          <cell r="O2184">
            <v>210.62</v>
          </cell>
          <cell r="AC2184" t="str">
            <v>Общестроительные работы (перекрытия)</v>
          </cell>
        </row>
        <row r="2185">
          <cell r="A2185">
            <v>2009</v>
          </cell>
          <cell r="O2185">
            <v>97.65</v>
          </cell>
          <cell r="AC2185" t="str">
            <v>Общестроительные работы (перекрытия)</v>
          </cell>
        </row>
        <row r="2186">
          <cell r="A2186">
            <v>2009</v>
          </cell>
          <cell r="O2186">
            <v>21050.17</v>
          </cell>
          <cell r="AC2186" t="str">
            <v>Общестроительные работы (перекрытия)</v>
          </cell>
        </row>
        <row r="2187">
          <cell r="A2187">
            <v>2009</v>
          </cell>
          <cell r="O2187">
            <v>20573.28</v>
          </cell>
          <cell r="AC2187" t="str">
            <v>Общестроительные работы (перекрытия)</v>
          </cell>
        </row>
        <row r="2188">
          <cell r="A2188">
            <v>2009</v>
          </cell>
          <cell r="O2188">
            <v>5628.75</v>
          </cell>
          <cell r="AC2188" t="str">
            <v>Общестроительные работы (перекрытия)</v>
          </cell>
        </row>
        <row r="2189">
          <cell r="A2189">
            <v>2009</v>
          </cell>
          <cell r="O2189">
            <v>14482.02</v>
          </cell>
          <cell r="AC2189" t="str">
            <v>Общестроительные работы (перекрытия)</v>
          </cell>
        </row>
        <row r="2190">
          <cell r="A2190">
            <v>2009</v>
          </cell>
          <cell r="O2190">
            <v>1643.99</v>
          </cell>
          <cell r="AC2190" t="str">
            <v>Общестроительные работы (перекрытия)</v>
          </cell>
        </row>
        <row r="2191">
          <cell r="A2191">
            <v>2009</v>
          </cell>
          <cell r="O2191">
            <v>14890.74</v>
          </cell>
          <cell r="AC2191" t="str">
            <v>Общестроительные работы (перекрытия)</v>
          </cell>
        </row>
        <row r="2192">
          <cell r="A2192">
            <v>2009</v>
          </cell>
          <cell r="O2192">
            <v>503.52</v>
          </cell>
          <cell r="AC2192" t="str">
            <v>Общестроительные работы (перекрытия)</v>
          </cell>
        </row>
        <row r="2193">
          <cell r="A2193">
            <v>2009</v>
          </cell>
          <cell r="O2193">
            <v>3035.24</v>
          </cell>
          <cell r="AC2193" t="str">
            <v>Общестроительные работы (перекрытия)</v>
          </cell>
        </row>
        <row r="2194">
          <cell r="A2194">
            <v>2009</v>
          </cell>
          <cell r="O2194">
            <v>694.78</v>
          </cell>
          <cell r="AC2194" t="str">
            <v>Общестроительные работы (перекрытия)</v>
          </cell>
        </row>
        <row r="2195">
          <cell r="A2195">
            <v>2009</v>
          </cell>
          <cell r="O2195">
            <v>89.37</v>
          </cell>
          <cell r="AC2195" t="str">
            <v>Общестроительные работы (перекрытия)</v>
          </cell>
        </row>
        <row r="2196">
          <cell r="A2196">
            <v>2009</v>
          </cell>
          <cell r="O2196">
            <v>12710.65</v>
          </cell>
          <cell r="AC2196" t="str">
            <v>Общестроительные работы (перекрытия)</v>
          </cell>
        </row>
        <row r="2197">
          <cell r="A2197">
            <v>2009</v>
          </cell>
          <cell r="O2197">
            <v>26281</v>
          </cell>
          <cell r="AC2197" t="str">
            <v>Общестроительные работы (перекрытия)</v>
          </cell>
        </row>
        <row r="2198">
          <cell r="A2198">
            <v>2009</v>
          </cell>
          <cell r="O2198">
            <v>10905.76</v>
          </cell>
          <cell r="AC2198" t="str">
            <v>Общестроительные работы (перегородки)</v>
          </cell>
        </row>
        <row r="2199">
          <cell r="A2199">
            <v>2009</v>
          </cell>
          <cell r="O2199">
            <v>8979.99</v>
          </cell>
          <cell r="AC2199" t="str">
            <v>Общестроительные работы (перегородки)</v>
          </cell>
        </row>
        <row r="2200">
          <cell r="A2200">
            <v>2009</v>
          </cell>
          <cell r="O2200">
            <v>31487.44</v>
          </cell>
          <cell r="AC2200" t="str">
            <v>Общестроительные работы (перегородки)</v>
          </cell>
        </row>
        <row r="2201">
          <cell r="A2201">
            <v>2009</v>
          </cell>
          <cell r="O2201">
            <v>4308.84</v>
          </cell>
          <cell r="AC2201" t="str">
            <v>Общестроительные работы (перегородки)</v>
          </cell>
        </row>
        <row r="2202">
          <cell r="A2202">
            <v>2009</v>
          </cell>
          <cell r="O2202">
            <v>126257.75</v>
          </cell>
          <cell r="AC2202" t="str">
            <v>Общестроительные работы (перегородки)</v>
          </cell>
        </row>
        <row r="2203">
          <cell r="A2203">
            <v>2009</v>
          </cell>
          <cell r="O2203">
            <v>15858.39</v>
          </cell>
          <cell r="AC2203" t="str">
            <v>Общестроительные работы (полы)</v>
          </cell>
        </row>
        <row r="2204">
          <cell r="A2204">
            <v>2009</v>
          </cell>
          <cell r="O2204">
            <v>20685.46</v>
          </cell>
          <cell r="AC2204" t="str">
            <v>Общестроительные работы (полы)</v>
          </cell>
        </row>
        <row r="2205">
          <cell r="A2205">
            <v>2009</v>
          </cell>
          <cell r="O2205">
            <v>3804.6</v>
          </cell>
          <cell r="AC2205" t="str">
            <v>Общестроительные работы (полы)</v>
          </cell>
        </row>
        <row r="2206">
          <cell r="A2206">
            <v>2009</v>
          </cell>
          <cell r="O2206">
            <v>3530.72</v>
          </cell>
          <cell r="AC2206" t="str">
            <v>Общестроительные работы (полы)</v>
          </cell>
        </row>
        <row r="2207">
          <cell r="A2207">
            <v>2009</v>
          </cell>
          <cell r="O2207">
            <v>52449.12</v>
          </cell>
          <cell r="AC2207" t="str">
            <v>Общестроительные работы (внутренняя отделка)</v>
          </cell>
        </row>
        <row r="2208">
          <cell r="A2208">
            <v>2009</v>
          </cell>
          <cell r="O2208">
            <v>99571.16</v>
          </cell>
          <cell r="AC2208" t="str">
            <v>Общестроительные работы (внутренняя отделка)</v>
          </cell>
        </row>
        <row r="2209">
          <cell r="A2209">
            <v>2009</v>
          </cell>
          <cell r="O2209">
            <v>44916.23</v>
          </cell>
          <cell r="AC2209" t="str">
            <v>Общестроительные работы (внутренняя отделка)</v>
          </cell>
        </row>
        <row r="2210">
          <cell r="A2210">
            <v>2009</v>
          </cell>
          <cell r="O2210">
            <v>10876.93</v>
          </cell>
          <cell r="AC2210" t="str">
            <v>Общестроительные работы (внутренняя отделка)</v>
          </cell>
        </row>
        <row r="2211">
          <cell r="A2211">
            <v>2009</v>
          </cell>
          <cell r="O2211">
            <v>9187.11</v>
          </cell>
          <cell r="AC2211" t="str">
            <v>Общестроительные работы (внутренняя отделка)</v>
          </cell>
        </row>
        <row r="2212">
          <cell r="A2212">
            <v>2009</v>
          </cell>
          <cell r="O2212">
            <v>2798.82</v>
          </cell>
          <cell r="AC2212" t="str">
            <v>Общестроительные работы (внутренняя отделка)</v>
          </cell>
        </row>
        <row r="2213">
          <cell r="A2213">
            <v>2009</v>
          </cell>
          <cell r="O2213">
            <v>52079.85</v>
          </cell>
          <cell r="AC2213" t="str">
            <v>Общестроительные работы (внутренняя отделка)</v>
          </cell>
        </row>
        <row r="2214">
          <cell r="A2214">
            <v>2009</v>
          </cell>
          <cell r="O2214">
            <v>26201.35</v>
          </cell>
          <cell r="AC2214" t="str">
            <v>Общестроительные работы (внутренняя отделка)</v>
          </cell>
        </row>
        <row r="2215">
          <cell r="A2215">
            <v>2009</v>
          </cell>
          <cell r="O2215">
            <v>19145.1</v>
          </cell>
          <cell r="AC2215" t="str">
            <v>Общестроительные работы (внутренняя отделка)</v>
          </cell>
        </row>
        <row r="2216">
          <cell r="A2216">
            <v>2009</v>
          </cell>
          <cell r="O2216">
            <v>4077.34</v>
          </cell>
          <cell r="AC2216" t="str">
            <v>Общестроительные работы (внутренняя отделка)</v>
          </cell>
        </row>
        <row r="2217">
          <cell r="A2217">
            <v>2009</v>
          </cell>
          <cell r="O2217">
            <v>62692.24</v>
          </cell>
          <cell r="AC2217" t="str">
            <v>Общестроительные работы (внутренняя отделка)</v>
          </cell>
        </row>
        <row r="2218">
          <cell r="A2218">
            <v>2009</v>
          </cell>
          <cell r="O2218">
            <v>20751.13</v>
          </cell>
          <cell r="AC2218" t="str">
            <v>Общестроительные работы (внутренняя отделка)</v>
          </cell>
        </row>
        <row r="2219">
          <cell r="A2219">
            <v>2009</v>
          </cell>
          <cell r="O2219">
            <v>11584.16</v>
          </cell>
          <cell r="AC2219" t="str">
            <v>Общестроительные работы (внутренняя отделка)</v>
          </cell>
        </row>
        <row r="2220">
          <cell r="A2220">
            <v>2009</v>
          </cell>
        </row>
        <row r="2221">
          <cell r="A2221">
            <v>2009</v>
          </cell>
          <cell r="O2221">
            <v>32205.8</v>
          </cell>
          <cell r="AC2221" t="str">
            <v>Общестроительные работы (внешняя отделка-фасады)</v>
          </cell>
        </row>
        <row r="2222">
          <cell r="A2222">
            <v>2009</v>
          </cell>
          <cell r="O2222">
            <v>7658.76</v>
          </cell>
          <cell r="AC2222" t="str">
            <v>Общестроительные работы (внешняя отделка-фасады)</v>
          </cell>
        </row>
        <row r="2223">
          <cell r="A2223">
            <v>2009</v>
          </cell>
          <cell r="O2223">
            <v>18455.78</v>
          </cell>
          <cell r="AC2223" t="str">
            <v>Общестроительные работы (внешняя отделка-фасады)</v>
          </cell>
        </row>
        <row r="2224">
          <cell r="A2224">
            <v>2009</v>
          </cell>
          <cell r="O2224">
            <v>3126.3</v>
          </cell>
          <cell r="AC2224" t="str">
            <v>Общестроительные работы (внешняя отделка-фасады)</v>
          </cell>
        </row>
        <row r="2225">
          <cell r="A2225">
            <v>2009</v>
          </cell>
          <cell r="O2225">
            <v>39698.91</v>
          </cell>
          <cell r="AC2225" t="str">
            <v>Общестроительные работы (внешняя отделка-фасады)</v>
          </cell>
        </row>
        <row r="2226">
          <cell r="A2226">
            <v>2009</v>
          </cell>
          <cell r="O2226">
            <v>76293.44</v>
          </cell>
          <cell r="AC2226" t="str">
            <v>Общестроительные работы (внешняя отделка-фасады)</v>
          </cell>
        </row>
        <row r="2227">
          <cell r="A2227">
            <v>2009</v>
          </cell>
          <cell r="O2227">
            <v>15426.49</v>
          </cell>
          <cell r="AC2227" t="str">
            <v>Общестроительные работы (внешняя отделка-фасады)</v>
          </cell>
        </row>
        <row r="2228">
          <cell r="A2228">
            <v>2009</v>
          </cell>
          <cell r="O2228">
            <v>1542.97</v>
          </cell>
          <cell r="AC2228" t="str">
            <v>Общестроительные работы (внешняя отделка-фасады)</v>
          </cell>
        </row>
        <row r="2229">
          <cell r="A2229">
            <v>2009</v>
          </cell>
          <cell r="O2229">
            <v>24993.34</v>
          </cell>
          <cell r="AC2229" t="str">
            <v>Общестроительные работы (внешняя отделка-фасады)</v>
          </cell>
        </row>
        <row r="2230">
          <cell r="A2230">
            <v>2009</v>
          </cell>
          <cell r="O2230">
            <v>51593.64</v>
          </cell>
          <cell r="AC2230" t="str">
            <v>Общестроительные работы (внешняя отделка-фасады)</v>
          </cell>
        </row>
        <row r="2231">
          <cell r="A2231">
            <v>2009</v>
          </cell>
          <cell r="O2231">
            <v>49202.4</v>
          </cell>
          <cell r="AC2231" t="str">
            <v>Общестроительные работы (внешняя отделка-фасады)</v>
          </cell>
        </row>
        <row r="2232">
          <cell r="A2232">
            <v>2009</v>
          </cell>
          <cell r="O2232">
            <v>166737.49</v>
          </cell>
          <cell r="AC2232" t="str">
            <v>Общестроительные работы (внешняя отделка-фасады)</v>
          </cell>
        </row>
        <row r="2233">
          <cell r="A2233">
            <v>2009</v>
          </cell>
          <cell r="O2233">
            <v>83079.15</v>
          </cell>
          <cell r="AC2233" t="str">
            <v>Общестроительные работы (внешняя отделка-фасады)</v>
          </cell>
        </row>
        <row r="2234">
          <cell r="A2234">
            <v>2009</v>
          </cell>
          <cell r="O2234">
            <v>15107.88</v>
          </cell>
          <cell r="AC2234" t="str">
            <v>Общестроительные работы (внешняя отделка-фасады)</v>
          </cell>
        </row>
        <row r="2235">
          <cell r="A2235">
            <v>2009</v>
          </cell>
          <cell r="O2235">
            <v>83507.77</v>
          </cell>
          <cell r="AC2235" t="str">
            <v>Общестроительные работы (внешняя отделка-фасады)</v>
          </cell>
        </row>
        <row r="2236">
          <cell r="A2236">
            <v>2009</v>
          </cell>
          <cell r="O2236">
            <v>7137.21</v>
          </cell>
          <cell r="AC2236" t="str">
            <v>Общестроительные работы (внешняя отделка-фасады)</v>
          </cell>
        </row>
        <row r="2237">
          <cell r="A2237">
            <v>2009</v>
          </cell>
          <cell r="O2237">
            <v>438735.18</v>
          </cell>
          <cell r="AC2237" t="str">
            <v>Общестроительные работы (внешняя отделка-фасады)</v>
          </cell>
        </row>
        <row r="2238">
          <cell r="A2238">
            <v>2009</v>
          </cell>
          <cell r="O2238">
            <v>354262.86</v>
          </cell>
          <cell r="AC2238" t="str">
            <v>Общестроительные работы (внешняя отделка-фасады)</v>
          </cell>
        </row>
        <row r="2239">
          <cell r="A2239">
            <v>2009</v>
          </cell>
          <cell r="O2239">
            <v>1555424.08</v>
          </cell>
          <cell r="AC2239" t="str">
            <v>Общестроительные работы (внешняя отделка-фасады)</v>
          </cell>
        </row>
        <row r="2240">
          <cell r="A2240">
            <v>2009</v>
          </cell>
          <cell r="O2240">
            <v>277050.83</v>
          </cell>
          <cell r="AC2240" t="str">
            <v>Общестроительные работы (внешняя отделка-фасады)</v>
          </cell>
        </row>
        <row r="2241">
          <cell r="A2241">
            <v>2009</v>
          </cell>
          <cell r="O2241">
            <v>37991.29</v>
          </cell>
          <cell r="AC2241" t="str">
            <v>Общестроительные работы (внешняя отделка-фасады)</v>
          </cell>
        </row>
        <row r="2242">
          <cell r="A2242">
            <v>2009</v>
          </cell>
          <cell r="O2242">
            <v>93308.61</v>
          </cell>
          <cell r="AC2242" t="str">
            <v>Общестроительные работы (внешняя отделка-фасады)</v>
          </cell>
        </row>
        <row r="2243">
          <cell r="A2243">
            <v>2009</v>
          </cell>
          <cell r="O2243">
            <v>16102.94</v>
          </cell>
          <cell r="AC2243" t="str">
            <v>Общестроительные работы (внешняя отделка-фасады)</v>
          </cell>
        </row>
        <row r="2244">
          <cell r="A2244">
            <v>2009</v>
          </cell>
          <cell r="O2244">
            <v>3829.35</v>
          </cell>
          <cell r="AC2244" t="str">
            <v>Общестроительные работы (внешняя отделка-фасады)</v>
          </cell>
        </row>
        <row r="2245">
          <cell r="A2245">
            <v>2009</v>
          </cell>
          <cell r="O2245">
            <v>9227.91</v>
          </cell>
          <cell r="AC2245" t="str">
            <v>Общестроительные работы (внешняя отделка-фасады)</v>
          </cell>
        </row>
        <row r="2246">
          <cell r="A2246">
            <v>2009</v>
          </cell>
          <cell r="O2246">
            <v>1563.18</v>
          </cell>
          <cell r="AC2246" t="str">
            <v>Общестроительные работы (внешняя отделка-фасады)</v>
          </cell>
        </row>
        <row r="2247">
          <cell r="A2247">
            <v>2009</v>
          </cell>
          <cell r="O2247">
            <v>21892.9</v>
          </cell>
          <cell r="AC2247" t="str">
            <v>Общестроительные работы (внешняя отделка-фасады)</v>
          </cell>
        </row>
        <row r="2248">
          <cell r="A2248">
            <v>2009</v>
          </cell>
          <cell r="O2248">
            <v>38147.07</v>
          </cell>
          <cell r="AC2248" t="str">
            <v>Общестроительные работы (внешняя отделка-фасады)</v>
          </cell>
        </row>
        <row r="2249">
          <cell r="A2249">
            <v>2009</v>
          </cell>
          <cell r="O2249">
            <v>9256</v>
          </cell>
          <cell r="AC2249" t="str">
            <v>Общестроительные работы (внешняя отделка-фасады)</v>
          </cell>
        </row>
        <row r="2250">
          <cell r="A2250">
            <v>2009</v>
          </cell>
          <cell r="O2250">
            <v>771.33</v>
          </cell>
          <cell r="AC2250" t="str">
            <v>Общестроительные работы (внешняя отделка-фасады)</v>
          </cell>
        </row>
        <row r="2251">
          <cell r="A2251">
            <v>2009</v>
          </cell>
          <cell r="O2251">
            <v>12496.56</v>
          </cell>
          <cell r="AC2251" t="str">
            <v>Общестроительные работы (внешняя отделка-фасады)</v>
          </cell>
        </row>
        <row r="2252">
          <cell r="A2252">
            <v>2009</v>
          </cell>
          <cell r="O2252">
            <v>28512.36</v>
          </cell>
          <cell r="AC2252" t="str">
            <v>Общестроительные работы (внешняя отделка-фасады)</v>
          </cell>
        </row>
        <row r="2253">
          <cell r="A2253">
            <v>2009</v>
          </cell>
          <cell r="O2253">
            <v>27190.8</v>
          </cell>
          <cell r="AC2253" t="str">
            <v>Общестроительные работы (внешняя отделка-фасады)</v>
          </cell>
        </row>
        <row r="2254">
          <cell r="A2254">
            <v>2009</v>
          </cell>
          <cell r="O2254">
            <v>253411.25</v>
          </cell>
          <cell r="AC2254" t="str">
            <v>Общестроительные работы (внешняя отделка-фасады)</v>
          </cell>
        </row>
        <row r="2255">
          <cell r="A2255">
            <v>2009</v>
          </cell>
          <cell r="O2255">
            <v>204620.43</v>
          </cell>
          <cell r="AC2255" t="str">
            <v>Общестроительные работы (внешняя отделка-фасады)</v>
          </cell>
        </row>
        <row r="2256">
          <cell r="A2256">
            <v>2009</v>
          </cell>
          <cell r="O2256">
            <v>898306.92</v>
          </cell>
          <cell r="AC2256" t="str">
            <v>Общестроительные работы (внешняя отделка-фасады)</v>
          </cell>
        </row>
        <row r="2257">
          <cell r="A2257">
            <v>2009</v>
          </cell>
          <cell r="O2257">
            <v>160005.74</v>
          </cell>
          <cell r="AC2257" t="str">
            <v>Общестроительные работы (внешняя отделка-фасады)</v>
          </cell>
        </row>
        <row r="2258">
          <cell r="A2258">
            <v>2009</v>
          </cell>
          <cell r="O2258">
            <v>21941.17</v>
          </cell>
          <cell r="AC2258" t="str">
            <v>Общестроительные работы (внешняя отделка-фасады)</v>
          </cell>
        </row>
        <row r="2259">
          <cell r="A2259">
            <v>2009</v>
          </cell>
          <cell r="O2259">
            <v>34102.3</v>
          </cell>
          <cell r="AC2259" t="str">
            <v>Общестроительные работы (внешняя отделка-фасады)</v>
          </cell>
        </row>
        <row r="2260">
          <cell r="A2260">
            <v>2009</v>
          </cell>
          <cell r="O2260">
            <v>24154.23</v>
          </cell>
          <cell r="AC2260" t="str">
            <v>Общестроительные работы (внешняя отделка-фасады)</v>
          </cell>
        </row>
        <row r="2261">
          <cell r="A2261">
            <v>2009</v>
          </cell>
          <cell r="O2261">
            <v>5744.04</v>
          </cell>
          <cell r="AC2261" t="str">
            <v>Общестроительные работы (внешняя отделка-фасады)</v>
          </cell>
        </row>
        <row r="2262">
          <cell r="A2262">
            <v>2009</v>
          </cell>
          <cell r="O2262">
            <v>13841.84</v>
          </cell>
          <cell r="AC2262" t="str">
            <v>Общестроительные работы (внешняя отделка-фасады)</v>
          </cell>
        </row>
        <row r="2263">
          <cell r="A2263">
            <v>2009</v>
          </cell>
          <cell r="O2263">
            <v>2344.5</v>
          </cell>
          <cell r="AC2263" t="str">
            <v>Общестроительные работы (внешняя отделка-фасады)</v>
          </cell>
        </row>
        <row r="2264">
          <cell r="A2264">
            <v>2009</v>
          </cell>
          <cell r="O2264">
            <v>29774.02</v>
          </cell>
          <cell r="AC2264" t="str">
            <v>Общестроительные работы (внешняя отделка-фасады)</v>
          </cell>
        </row>
        <row r="2265">
          <cell r="A2265">
            <v>2009</v>
          </cell>
          <cell r="O2265">
            <v>57219.95</v>
          </cell>
          <cell r="AC2265" t="str">
            <v>Общестроительные работы (внешняя отделка-фасады)</v>
          </cell>
        </row>
        <row r="2266">
          <cell r="A2266">
            <v>2009</v>
          </cell>
          <cell r="O2266">
            <v>11569.92</v>
          </cell>
          <cell r="AC2266" t="str">
            <v>Общестроительные работы (внешняя отделка-фасады)</v>
          </cell>
        </row>
        <row r="2267">
          <cell r="A2267">
            <v>2009</v>
          </cell>
          <cell r="O2267">
            <v>1156.98</v>
          </cell>
          <cell r="AC2267" t="str">
            <v>Общестроительные работы (внешняя отделка-фасады)</v>
          </cell>
        </row>
        <row r="2268">
          <cell r="A2268">
            <v>2009</v>
          </cell>
          <cell r="O2268">
            <v>18745.07</v>
          </cell>
          <cell r="AC2268" t="str">
            <v>Общестроительные работы (внешняя отделка-фасады)</v>
          </cell>
        </row>
        <row r="2269">
          <cell r="A2269">
            <v>2009</v>
          </cell>
          <cell r="O2269">
            <v>38695.13</v>
          </cell>
          <cell r="AC2269" t="str">
            <v>Общестроительные работы (внешняя отделка-фасады)</v>
          </cell>
        </row>
        <row r="2270">
          <cell r="A2270">
            <v>2009</v>
          </cell>
          <cell r="O2270">
            <v>36901.8</v>
          </cell>
          <cell r="AC2270" t="str">
            <v>Общестроительные работы (внешняя отделка-фасады)</v>
          </cell>
        </row>
        <row r="2271">
          <cell r="A2271">
            <v>2009</v>
          </cell>
          <cell r="O2271">
            <v>455192.32</v>
          </cell>
          <cell r="AC2271" t="str">
            <v>Общестроительные работы (внешняя отделка-фасады)</v>
          </cell>
        </row>
        <row r="2272">
          <cell r="A2272">
            <v>2009</v>
          </cell>
          <cell r="O2272">
            <v>367551.45</v>
          </cell>
          <cell r="AC2272" t="str">
            <v>Общестроительные работы (внешняя отделка-фасады)</v>
          </cell>
        </row>
        <row r="2273">
          <cell r="A2273">
            <v>2009</v>
          </cell>
          <cell r="O2273">
            <v>1613397.13</v>
          </cell>
          <cell r="AC2273" t="str">
            <v>Общестроительные работы (внешняя отделка-фасады)</v>
          </cell>
        </row>
        <row r="2274">
          <cell r="A2274">
            <v>2009</v>
          </cell>
          <cell r="O2274">
            <v>287376.85</v>
          </cell>
          <cell r="AC2274" t="str">
            <v>Общестроительные работы (внешняя отделка-фасады)</v>
          </cell>
        </row>
        <row r="2275">
          <cell r="A2275">
            <v>2009</v>
          </cell>
          <cell r="O2275">
            <v>39407.28</v>
          </cell>
          <cell r="AC2275" t="str">
            <v>Общестроительные работы (внешняя отделка-фасады)</v>
          </cell>
        </row>
        <row r="2276">
          <cell r="A2276">
            <v>2009</v>
          </cell>
          <cell r="O2276">
            <v>76521.59</v>
          </cell>
          <cell r="AC2276" t="str">
            <v>Общестроительные работы (внешняя отделка-фасады)</v>
          </cell>
        </row>
        <row r="2277">
          <cell r="A2277">
            <v>2009</v>
          </cell>
        </row>
        <row r="2278">
          <cell r="A2278">
            <v>2009</v>
          </cell>
          <cell r="O2278">
            <v>37573.55</v>
          </cell>
          <cell r="AC2278" t="str">
            <v>Общестроительные работы (внешняя отделка-фасады)</v>
          </cell>
        </row>
        <row r="2279">
          <cell r="A2279">
            <v>2009</v>
          </cell>
          <cell r="O2279">
            <v>8616.1</v>
          </cell>
          <cell r="AC2279" t="str">
            <v>Общестроительные работы (внешняя отделка-фасады)</v>
          </cell>
        </row>
        <row r="2280">
          <cell r="A2280">
            <v>2009</v>
          </cell>
          <cell r="O2280">
            <v>20762.78</v>
          </cell>
          <cell r="AC2280" t="str">
            <v>Общестроительные работы (внешняя отделка-фасады)</v>
          </cell>
        </row>
        <row r="2281">
          <cell r="A2281">
            <v>2009</v>
          </cell>
          <cell r="O2281">
            <v>3516.83</v>
          </cell>
          <cell r="AC2281" t="str">
            <v>Общестроительные работы (внешняя отделка-фасады)</v>
          </cell>
        </row>
        <row r="2282">
          <cell r="A2282">
            <v>2009</v>
          </cell>
          <cell r="O2282">
            <v>89009.21</v>
          </cell>
          <cell r="AC2282" t="str">
            <v>Общестроительные работы (внешняя отделка-фасады)</v>
          </cell>
        </row>
        <row r="2283">
          <cell r="A2283">
            <v>2009</v>
          </cell>
          <cell r="O2283">
            <v>10798.71</v>
          </cell>
          <cell r="AC2283" t="str">
            <v>Общестроительные работы (внешняя отделка-фасады)</v>
          </cell>
        </row>
        <row r="2284">
          <cell r="A2284">
            <v>2009</v>
          </cell>
          <cell r="O2284">
            <v>1799.85</v>
          </cell>
          <cell r="AC2284" t="str">
            <v>Общестроительные работы (внешняя отделка-фасады)</v>
          </cell>
        </row>
        <row r="2285">
          <cell r="A2285">
            <v>2009</v>
          </cell>
          <cell r="O2285">
            <v>29159.14</v>
          </cell>
          <cell r="AC2285" t="str">
            <v>Общестроительные работы (внешняя отделка-фасады)</v>
          </cell>
        </row>
        <row r="2286">
          <cell r="A2286">
            <v>2009</v>
          </cell>
          <cell r="O2286">
            <v>47520.51</v>
          </cell>
          <cell r="AC2286" t="str">
            <v>Общестроительные работы (внешняя отделка-фасады)</v>
          </cell>
        </row>
        <row r="2287">
          <cell r="A2287">
            <v>2009</v>
          </cell>
          <cell r="O2287">
            <v>45318</v>
          </cell>
          <cell r="AC2287" t="str">
            <v>Общестроительные работы (внешняя отделка-фасады)</v>
          </cell>
        </row>
        <row r="2288">
          <cell r="A2288">
            <v>2009</v>
          </cell>
          <cell r="O2288">
            <v>482608.62</v>
          </cell>
          <cell r="AC2288" t="str">
            <v>Общестроительные работы (внешняя отделка-фасады)</v>
          </cell>
        </row>
        <row r="2289">
          <cell r="A2289">
            <v>2009</v>
          </cell>
          <cell r="O2289">
            <v>389689.15</v>
          </cell>
          <cell r="AC2289" t="str">
            <v>Общестроительные работы (внешняя отделка-фасады)</v>
          </cell>
        </row>
        <row r="2290">
          <cell r="A2290">
            <v>2009</v>
          </cell>
          <cell r="O2290">
            <v>1710747.74</v>
          </cell>
          <cell r="AC2290" t="str">
            <v>Общестроительные работы (внешняя отделка-фасады)</v>
          </cell>
        </row>
        <row r="2291">
          <cell r="A2291">
            <v>2009</v>
          </cell>
          <cell r="O2291">
            <v>304717.01</v>
          </cell>
          <cell r="AC2291" t="str">
            <v>Общестроительные работы (внешняя отделка-фасады)</v>
          </cell>
        </row>
        <row r="2292">
          <cell r="A2292">
            <v>2009</v>
          </cell>
          <cell r="O2292">
            <v>41785.08</v>
          </cell>
          <cell r="AC2292" t="str">
            <v>Общестроительные работы (внешняя отделка-фасады)</v>
          </cell>
        </row>
        <row r="2293">
          <cell r="A2293">
            <v>2009</v>
          </cell>
        </row>
        <row r="2294">
          <cell r="A2294">
            <v>2009</v>
          </cell>
          <cell r="O2294">
            <v>28459.34</v>
          </cell>
          <cell r="AC2294" t="str">
            <v>Общестроительные работы (перекрытия)</v>
          </cell>
        </row>
        <row r="2295">
          <cell r="A2295">
            <v>2009</v>
          </cell>
          <cell r="O2295">
            <v>71979.03</v>
          </cell>
          <cell r="AC2295" t="str">
            <v>Общестроительные работы (перекрытия)</v>
          </cell>
        </row>
        <row r="2296">
          <cell r="A2296">
            <v>2009</v>
          </cell>
          <cell r="O2296">
            <v>44615.11</v>
          </cell>
          <cell r="AC2296" t="str">
            <v>Общестроительные работы (перекрытия)</v>
          </cell>
        </row>
        <row r="2297">
          <cell r="A2297">
            <v>2009</v>
          </cell>
          <cell r="O2297">
            <v>9789.42</v>
          </cell>
          <cell r="AC2297" t="str">
            <v>Общестроительные работы (перекрытия)</v>
          </cell>
        </row>
        <row r="2298">
          <cell r="A2298">
            <v>2009</v>
          </cell>
          <cell r="O2298">
            <v>7453.13</v>
          </cell>
          <cell r="AC2298" t="str">
            <v>Общестроительные работы (перекрытия)</v>
          </cell>
        </row>
        <row r="2299">
          <cell r="A2299">
            <v>2009</v>
          </cell>
          <cell r="O2299">
            <v>7013.86</v>
          </cell>
          <cell r="AC2299" t="str">
            <v>Общестроительные работы (перекрытия)</v>
          </cell>
        </row>
        <row r="2300">
          <cell r="A2300">
            <v>2009</v>
          </cell>
          <cell r="O2300">
            <v>3594.93</v>
          </cell>
          <cell r="AC2300" t="str">
            <v>Общестроительные работы (перекрытия)</v>
          </cell>
        </row>
        <row r="2301">
          <cell r="A2301">
            <v>2009</v>
          </cell>
          <cell r="O2301">
            <v>16430.7</v>
          </cell>
          <cell r="AC2301" t="str">
            <v>Общестроительные работы (перекрытия)</v>
          </cell>
        </row>
        <row r="2302">
          <cell r="A2302">
            <v>2009</v>
          </cell>
          <cell r="O2302">
            <v>94619.49</v>
          </cell>
          <cell r="AC2302" t="str">
            <v>Общестроительные работы (перекрытия)</v>
          </cell>
        </row>
        <row r="2303">
          <cell r="A2303">
            <v>2009</v>
          </cell>
          <cell r="O2303">
            <v>42214.82</v>
          </cell>
          <cell r="AC2303" t="str">
            <v>Общестроительные работы (перекрытия)</v>
          </cell>
        </row>
        <row r="2304">
          <cell r="A2304">
            <v>2009</v>
          </cell>
          <cell r="O2304">
            <v>113995.42</v>
          </cell>
          <cell r="AC2304" t="str">
            <v>Общестроительные работы (перекрытия)</v>
          </cell>
        </row>
        <row r="2305">
          <cell r="A2305">
            <v>2009</v>
          </cell>
          <cell r="O2305">
            <v>12940.83</v>
          </cell>
          <cell r="AC2305" t="str">
            <v>Общестроительные работы (перекрытия)</v>
          </cell>
        </row>
        <row r="2306">
          <cell r="A2306">
            <v>2009</v>
          </cell>
          <cell r="O2306">
            <v>125822.07</v>
          </cell>
          <cell r="AC2306" t="str">
            <v>Общестроительные работы (перекрытия)</v>
          </cell>
        </row>
        <row r="2307">
          <cell r="A2307">
            <v>2009</v>
          </cell>
          <cell r="O2307">
            <v>11017.33</v>
          </cell>
          <cell r="AC2307" t="str">
            <v>Общестроительные работы (перекрытия)</v>
          </cell>
        </row>
        <row r="2308">
          <cell r="A2308">
            <v>2009</v>
          </cell>
          <cell r="O2308">
            <v>56504.45</v>
          </cell>
          <cell r="AC2308" t="str">
            <v>Общестроительные работы (перекрытия)</v>
          </cell>
        </row>
        <row r="2309">
          <cell r="A2309">
            <v>2009</v>
          </cell>
          <cell r="O2309">
            <v>157686.07</v>
          </cell>
          <cell r="AC2309" t="str">
            <v>Общестроительные работы (перекрытия)</v>
          </cell>
        </row>
        <row r="2310">
          <cell r="A2310">
            <v>2009</v>
          </cell>
          <cell r="O2310">
            <v>47242.16</v>
          </cell>
          <cell r="AC2310" t="str">
            <v>Общестроительные работы (перекрытия)</v>
          </cell>
        </row>
        <row r="2311">
          <cell r="A2311">
            <v>2009</v>
          </cell>
        </row>
        <row r="2312">
          <cell r="A2312">
            <v>2009</v>
          </cell>
          <cell r="O2312">
            <v>15029.62</v>
          </cell>
          <cell r="AC2312" t="str">
            <v>Общестроительные работы (стены и колонны)</v>
          </cell>
        </row>
        <row r="2313">
          <cell r="A2313">
            <v>2009</v>
          </cell>
          <cell r="O2313">
            <v>26133.19</v>
          </cell>
          <cell r="AC2313" t="str">
            <v>Общестроительные работы (стены и колонны)</v>
          </cell>
        </row>
        <row r="2314">
          <cell r="A2314">
            <v>2009</v>
          </cell>
          <cell r="O2314">
            <v>7557.11</v>
          </cell>
          <cell r="AC2314" t="str">
            <v>Общестроительные работы (стены и колонны)</v>
          </cell>
        </row>
        <row r="2315">
          <cell r="A2315">
            <v>2009</v>
          </cell>
          <cell r="O2315">
            <v>20109.02</v>
          </cell>
          <cell r="AC2315" t="str">
            <v>Общестроительные работы (перекрытия)</v>
          </cell>
        </row>
        <row r="2316">
          <cell r="A2316">
            <v>2009</v>
          </cell>
          <cell r="O2316">
            <v>3638.61</v>
          </cell>
          <cell r="AC2316" t="str">
            <v>Общестроительные работы (перекрытия)</v>
          </cell>
        </row>
        <row r="2317">
          <cell r="A2317">
            <v>2009</v>
          </cell>
          <cell r="O2317">
            <v>1118.32</v>
          </cell>
          <cell r="AC2317" t="str">
            <v>Общестроительные работы (перекрытия)</v>
          </cell>
        </row>
        <row r="2318">
          <cell r="A2318">
            <v>2009</v>
          </cell>
          <cell r="O2318">
            <v>4514.88</v>
          </cell>
          <cell r="AC2318" t="str">
            <v>Общестроительные работы (перекрытия)</v>
          </cell>
        </row>
        <row r="2319">
          <cell r="A2319">
            <v>2009</v>
          </cell>
          <cell r="O2319">
            <v>4175.69</v>
          </cell>
          <cell r="AC2319" t="str">
            <v>Общестроительные работы (перекрытия)</v>
          </cell>
        </row>
        <row r="2320">
          <cell r="A2320">
            <v>2009</v>
          </cell>
          <cell r="O2320">
            <v>2014.02</v>
          </cell>
          <cell r="AC2320" t="str">
            <v>Общестроительные работы (перекрытия)</v>
          </cell>
        </row>
        <row r="2321">
          <cell r="A2321">
            <v>2009</v>
          </cell>
          <cell r="O2321">
            <v>12682</v>
          </cell>
          <cell r="AC2321" t="str">
            <v>Общестроительные работы (перекрытия)</v>
          </cell>
        </row>
        <row r="2322">
          <cell r="A2322">
            <v>2009</v>
          </cell>
          <cell r="O2322">
            <v>1110.46</v>
          </cell>
          <cell r="AC2322" t="str">
            <v>Общестроительные работы (перекрытия)</v>
          </cell>
        </row>
        <row r="2323">
          <cell r="A2323">
            <v>2009</v>
          </cell>
          <cell r="O2323">
            <v>1970.73</v>
          </cell>
          <cell r="AC2323" t="str">
            <v>Общестроительные работы (перекрытия)</v>
          </cell>
        </row>
        <row r="2324">
          <cell r="A2324">
            <v>2009</v>
          </cell>
          <cell r="O2324">
            <v>6898.77</v>
          </cell>
          <cell r="AC2324" t="str">
            <v>Общестроительные работы (перекрытия)</v>
          </cell>
        </row>
        <row r="2325">
          <cell r="A2325">
            <v>2009</v>
          </cell>
          <cell r="O2325">
            <v>2138.12</v>
          </cell>
          <cell r="AC2325" t="str">
            <v>Общестроительные работы (перекрытия)</v>
          </cell>
        </row>
        <row r="2326">
          <cell r="A2326">
            <v>2009</v>
          </cell>
          <cell r="O2326">
            <v>13113.13</v>
          </cell>
          <cell r="AC2326" t="str">
            <v>Общестроительные работы (стены и колонны)</v>
          </cell>
        </row>
        <row r="2327">
          <cell r="A2327">
            <v>2009</v>
          </cell>
          <cell r="O2327">
            <v>7823.56</v>
          </cell>
          <cell r="AC2327" t="str">
            <v>Общестроительные работы (стены и колонны)</v>
          </cell>
        </row>
        <row r="2328">
          <cell r="A2328">
            <v>2009</v>
          </cell>
          <cell r="O2328">
            <v>8146.11</v>
          </cell>
          <cell r="AC2328" t="str">
            <v>Общестроительные работы (стены и колонны)</v>
          </cell>
        </row>
        <row r="2329">
          <cell r="A2329">
            <v>2009</v>
          </cell>
          <cell r="O2329">
            <v>924.75</v>
          </cell>
          <cell r="AC2329" t="str">
            <v>Общестроительные работы (стены и колонны)</v>
          </cell>
        </row>
        <row r="2330">
          <cell r="A2330">
            <v>2009</v>
          </cell>
          <cell r="O2330">
            <v>26167.45</v>
          </cell>
          <cell r="AC2330" t="str">
            <v>Общестроительные работы (стены и колонны)</v>
          </cell>
        </row>
        <row r="2331">
          <cell r="A2331">
            <v>2009</v>
          </cell>
          <cell r="O2331">
            <v>2147.21</v>
          </cell>
          <cell r="AC2331" t="str">
            <v>Общестроительные работы (стены и колонны)</v>
          </cell>
        </row>
        <row r="2332">
          <cell r="A2332">
            <v>2009</v>
          </cell>
          <cell r="O2332">
            <v>3817.39</v>
          </cell>
          <cell r="AC2332" t="str">
            <v>Общестроительные работы (стены и колонны)</v>
          </cell>
        </row>
        <row r="2333">
          <cell r="A2333">
            <v>2009</v>
          </cell>
          <cell r="O2333">
            <v>8869.83</v>
          </cell>
          <cell r="AC2333" t="str">
            <v>Общестроительные работы (стены и колонны)</v>
          </cell>
        </row>
        <row r="2334">
          <cell r="A2334">
            <v>2009</v>
          </cell>
          <cell r="O2334">
            <v>5269.59</v>
          </cell>
          <cell r="AC2334" t="str">
            <v>Общестроительные работы (стены и колонны)</v>
          </cell>
        </row>
        <row r="2335">
          <cell r="A2335">
            <v>2009</v>
          </cell>
          <cell r="O2335">
            <v>32772.24</v>
          </cell>
          <cell r="AC2335" t="str">
            <v>Общестроительные работы (стены и колонны)</v>
          </cell>
        </row>
        <row r="2336">
          <cell r="A2336">
            <v>2009</v>
          </cell>
        </row>
        <row r="2337">
          <cell r="A2337">
            <v>2009</v>
          </cell>
          <cell r="O2337">
            <v>4151.13</v>
          </cell>
          <cell r="AC2337" t="str">
            <v>Снос строений</v>
          </cell>
        </row>
        <row r="2338">
          <cell r="A2338">
            <v>2009</v>
          </cell>
          <cell r="O2338">
            <v>178390.77</v>
          </cell>
          <cell r="AC2338" t="str">
            <v>Снос строений</v>
          </cell>
        </row>
        <row r="2339">
          <cell r="A2339">
            <v>2009</v>
          </cell>
          <cell r="O2339">
            <v>17860.87</v>
          </cell>
          <cell r="AC2339" t="str">
            <v>Снос строений</v>
          </cell>
        </row>
        <row r="2340">
          <cell r="A2340">
            <v>2009</v>
          </cell>
          <cell r="O2340">
            <v>3382.16</v>
          </cell>
          <cell r="AC2340" t="str">
            <v>Снос строений</v>
          </cell>
        </row>
        <row r="2341">
          <cell r="A2341">
            <v>2009</v>
          </cell>
          <cell r="O2341">
            <v>4609.28</v>
          </cell>
          <cell r="AC2341" t="str">
            <v>Снос строений</v>
          </cell>
        </row>
        <row r="2342">
          <cell r="A2342">
            <v>2009</v>
          </cell>
          <cell r="O2342">
            <v>1289.4</v>
          </cell>
          <cell r="AC2342" t="str">
            <v>Снос строений</v>
          </cell>
        </row>
        <row r="2343">
          <cell r="A2343">
            <v>2009</v>
          </cell>
          <cell r="O2343">
            <v>235586.03</v>
          </cell>
          <cell r="AC2343" t="str">
            <v>Снос строений</v>
          </cell>
        </row>
        <row r="2344">
          <cell r="A2344">
            <v>2009</v>
          </cell>
          <cell r="O2344">
            <v>76369.81</v>
          </cell>
          <cell r="AC2344" t="str">
            <v>Снос строений</v>
          </cell>
        </row>
        <row r="2345">
          <cell r="A2345">
            <v>2009</v>
          </cell>
          <cell r="O2345">
            <v>14236.86</v>
          </cell>
          <cell r="AC2345" t="str">
            <v>Снос строений</v>
          </cell>
        </row>
        <row r="2346">
          <cell r="A2346">
            <v>2009</v>
          </cell>
          <cell r="O2346">
            <v>79941.88</v>
          </cell>
          <cell r="AC2346" t="str">
            <v>Общестроительные работы (фундаменты)</v>
          </cell>
        </row>
        <row r="2347">
          <cell r="A2347">
            <v>2009</v>
          </cell>
        </row>
        <row r="2348">
          <cell r="A2348">
            <v>2009</v>
          </cell>
          <cell r="O2348">
            <v>567179.94</v>
          </cell>
          <cell r="AC2348" t="str">
            <v>Общестроительные работы (фундаменты)</v>
          </cell>
        </row>
        <row r="2349">
          <cell r="A2349">
            <v>2009</v>
          </cell>
        </row>
        <row r="2350">
          <cell r="A2350">
            <v>2009</v>
          </cell>
          <cell r="O2350">
            <v>105546.65</v>
          </cell>
          <cell r="AC2350" t="str">
            <v>Снос строений</v>
          </cell>
        </row>
        <row r="2351">
          <cell r="A2351">
            <v>2009</v>
          </cell>
          <cell r="O2351">
            <v>6302.5</v>
          </cell>
          <cell r="AC2351" t="str">
            <v>Снос строений</v>
          </cell>
        </row>
        <row r="2352">
          <cell r="A2352">
            <v>2009</v>
          </cell>
          <cell r="O2352">
            <v>2168.61</v>
          </cell>
          <cell r="AC2352" t="str">
            <v>Снос строений</v>
          </cell>
        </row>
        <row r="2353">
          <cell r="A2353">
            <v>2009</v>
          </cell>
          <cell r="O2353">
            <v>31736.54</v>
          </cell>
          <cell r="AC2353" t="str">
            <v>Снос строений</v>
          </cell>
        </row>
        <row r="2354">
          <cell r="A2354">
            <v>2009</v>
          </cell>
          <cell r="O2354">
            <v>13614.91</v>
          </cell>
          <cell r="AC2354" t="str">
            <v>Наружные сети хоз-фекальной канализации</v>
          </cell>
        </row>
        <row r="2355">
          <cell r="A2355">
            <v>2009</v>
          </cell>
          <cell r="O2355">
            <v>60212.66</v>
          </cell>
          <cell r="AC2355" t="str">
            <v>Наружные сети хоз-фекальной канализации</v>
          </cell>
        </row>
        <row r="2356">
          <cell r="A2356">
            <v>2009</v>
          </cell>
          <cell r="O2356">
            <v>35827.13</v>
          </cell>
          <cell r="AC2356" t="str">
            <v>Наружные сети хоз-фекальной канализации</v>
          </cell>
        </row>
        <row r="2357">
          <cell r="A2357">
            <v>2009</v>
          </cell>
          <cell r="O2357">
            <v>2357.25</v>
          </cell>
          <cell r="AC2357" t="str">
            <v>Наружные сети хоз-фекальной канализации</v>
          </cell>
        </row>
        <row r="2358">
          <cell r="A2358">
            <v>2009</v>
          </cell>
          <cell r="O2358">
            <v>16779.72</v>
          </cell>
          <cell r="AC2358" t="str">
            <v>Наружные сети хоз-фекальной канализации</v>
          </cell>
        </row>
        <row r="2359">
          <cell r="A2359">
            <v>2009</v>
          </cell>
          <cell r="O2359">
            <v>25388.96</v>
          </cell>
          <cell r="AC2359" t="str">
            <v>Наружные сети хоз-фекальной канализации</v>
          </cell>
        </row>
        <row r="2360">
          <cell r="A2360">
            <v>2009</v>
          </cell>
          <cell r="O2360">
            <v>7003.63</v>
          </cell>
          <cell r="AC2360" t="str">
            <v>Наружные сети хоз-фекальной канализации</v>
          </cell>
        </row>
        <row r="2361">
          <cell r="A2361">
            <v>2009</v>
          </cell>
          <cell r="O2361">
            <v>9132.1</v>
          </cell>
          <cell r="AC2361" t="str">
            <v>Снос строений</v>
          </cell>
        </row>
        <row r="2362">
          <cell r="A2362">
            <v>2009</v>
          </cell>
          <cell r="O2362">
            <v>479.24</v>
          </cell>
          <cell r="AC2362" t="str">
            <v>Наружные сети хоз-фекальной канализации</v>
          </cell>
        </row>
        <row r="2363">
          <cell r="A2363">
            <v>2009</v>
          </cell>
          <cell r="O2363">
            <v>340.61</v>
          </cell>
          <cell r="AC2363" t="str">
            <v>Наружные сети хоз-фекальной канализации</v>
          </cell>
        </row>
        <row r="2364">
          <cell r="A2364">
            <v>2009</v>
          </cell>
          <cell r="O2364">
            <v>3687.1</v>
          </cell>
          <cell r="AC2364" t="str">
            <v>Наружные сети хоз-фекальной канализации</v>
          </cell>
        </row>
        <row r="2365">
          <cell r="A2365">
            <v>2009</v>
          </cell>
          <cell r="O2365">
            <v>7118.64</v>
          </cell>
          <cell r="AC2365" t="str">
            <v>Наружные сети хоз-фекальной канализации</v>
          </cell>
        </row>
        <row r="2366">
          <cell r="A2366">
            <v>2009</v>
          </cell>
          <cell r="O2366">
            <v>9322.03</v>
          </cell>
          <cell r="AC2366" t="str">
            <v>Наружные сети хоз-фекальной канализации</v>
          </cell>
        </row>
        <row r="2367">
          <cell r="A2367">
            <v>2009</v>
          </cell>
          <cell r="O2367">
            <v>7395.43</v>
          </cell>
          <cell r="AC2367" t="str">
            <v>Наружные сети хоз-фекальной канализации</v>
          </cell>
        </row>
        <row r="2368">
          <cell r="A2368">
            <v>2009</v>
          </cell>
          <cell r="O2368">
            <v>2542.38</v>
          </cell>
          <cell r="AC2368" t="str">
            <v>Наружные сети хоз-фекальной канализации</v>
          </cell>
        </row>
        <row r="2369">
          <cell r="A2369">
            <v>2009</v>
          </cell>
          <cell r="O2369">
            <v>11775.14</v>
          </cell>
          <cell r="AC2369" t="str">
            <v>Наружные сети хоз-фекальной канализации</v>
          </cell>
        </row>
        <row r="2370">
          <cell r="A2370">
            <v>2009</v>
          </cell>
          <cell r="O2370">
            <v>4406.78</v>
          </cell>
          <cell r="AC2370" t="str">
            <v>Наружные сети хоз-фекальной канализации</v>
          </cell>
        </row>
        <row r="2371">
          <cell r="A2371">
            <v>2009</v>
          </cell>
          <cell r="O2371">
            <v>61568.98</v>
          </cell>
          <cell r="AC2371" t="str">
            <v>Наружные сети водопровода</v>
          </cell>
        </row>
        <row r="2372">
          <cell r="A2372">
            <v>2009</v>
          </cell>
          <cell r="O2372">
            <v>7513.72</v>
          </cell>
          <cell r="AC2372" t="str">
            <v>Снос строений</v>
          </cell>
        </row>
        <row r="2373">
          <cell r="A2373">
            <v>2009</v>
          </cell>
          <cell r="O2373">
            <v>7942</v>
          </cell>
          <cell r="AC2373" t="str">
            <v>Наружные сети водопровода</v>
          </cell>
        </row>
        <row r="2374">
          <cell r="A2374">
            <v>2009</v>
          </cell>
          <cell r="O2374">
            <v>35123.96</v>
          </cell>
          <cell r="AC2374" t="str">
            <v>Наружные сети водопровода</v>
          </cell>
        </row>
        <row r="2375">
          <cell r="A2375">
            <v>2009</v>
          </cell>
          <cell r="O2375">
            <v>18197.93</v>
          </cell>
          <cell r="AC2375" t="str">
            <v>Наружные сети водопровода</v>
          </cell>
        </row>
        <row r="2376">
          <cell r="A2376">
            <v>2009</v>
          </cell>
          <cell r="O2376">
            <v>1375.15</v>
          </cell>
          <cell r="AC2376" t="str">
            <v>Наружные сети водопровода</v>
          </cell>
        </row>
        <row r="2377">
          <cell r="A2377">
            <v>2009</v>
          </cell>
          <cell r="O2377">
            <v>9788.14</v>
          </cell>
          <cell r="AC2377" t="str">
            <v>Наружные сети водопровода</v>
          </cell>
        </row>
        <row r="2378">
          <cell r="A2378">
            <v>2009</v>
          </cell>
          <cell r="O2378">
            <v>14810.39</v>
          </cell>
          <cell r="AC2378" t="str">
            <v>Наружные сети водопровода</v>
          </cell>
        </row>
        <row r="2379">
          <cell r="A2379">
            <v>2009</v>
          </cell>
          <cell r="O2379">
            <v>2634.72</v>
          </cell>
          <cell r="AC2379" t="str">
            <v>Наружные сети водопровода</v>
          </cell>
        </row>
        <row r="2380">
          <cell r="A2380">
            <v>2009</v>
          </cell>
          <cell r="O2380">
            <v>4368.02</v>
          </cell>
          <cell r="AC2380" t="str">
            <v>Наружные сети водопровода</v>
          </cell>
        </row>
        <row r="2381">
          <cell r="A2381">
            <v>2009</v>
          </cell>
          <cell r="O2381">
            <v>52547.79</v>
          </cell>
          <cell r="AC2381" t="str">
            <v>Наружные сети водопровода</v>
          </cell>
        </row>
        <row r="2382">
          <cell r="A2382">
            <v>2009</v>
          </cell>
          <cell r="O2382">
            <v>10684.7</v>
          </cell>
          <cell r="AC2382" t="str">
            <v>Наружные сети водопровода</v>
          </cell>
        </row>
        <row r="2383">
          <cell r="A2383">
            <v>2009</v>
          </cell>
          <cell r="O2383">
            <v>1162.29</v>
          </cell>
          <cell r="AC2383" t="str">
            <v>Наружные сети водопровода</v>
          </cell>
        </row>
        <row r="2384">
          <cell r="A2384">
            <v>2009</v>
          </cell>
          <cell r="O2384">
            <v>2594.37</v>
          </cell>
          <cell r="AC2384" t="str">
            <v>Вывоз мусора</v>
          </cell>
        </row>
        <row r="2385">
          <cell r="A2385">
            <v>2009</v>
          </cell>
          <cell r="O2385">
            <v>30652.88</v>
          </cell>
          <cell r="AC2385" t="str">
            <v>Наружные сети водопровода</v>
          </cell>
        </row>
        <row r="2386">
          <cell r="A2386">
            <v>2009</v>
          </cell>
          <cell r="O2386">
            <v>6232.69</v>
          </cell>
          <cell r="AC2386" t="str">
            <v>Наружные сети водопровода</v>
          </cell>
        </row>
        <row r="2387">
          <cell r="A2387">
            <v>2009</v>
          </cell>
          <cell r="O2387">
            <v>51.76</v>
          </cell>
          <cell r="AC2387" t="str">
            <v>Наружные сети водопровода</v>
          </cell>
        </row>
        <row r="2388">
          <cell r="A2388">
            <v>2009</v>
          </cell>
          <cell r="O2388">
            <v>115.66</v>
          </cell>
          <cell r="AC2388" t="str">
            <v>Вывоз мусора</v>
          </cell>
        </row>
        <row r="2389">
          <cell r="A2389">
            <v>2009</v>
          </cell>
        </row>
        <row r="2390">
          <cell r="A2390">
            <v>2009</v>
          </cell>
          <cell r="O2390">
            <v>2627118.64</v>
          </cell>
          <cell r="AC2390" t="str">
            <v>Проектные работы</v>
          </cell>
        </row>
        <row r="2391">
          <cell r="A2391">
            <v>2009</v>
          </cell>
        </row>
        <row r="2392">
          <cell r="A2392">
            <v>2009</v>
          </cell>
          <cell r="O2392">
            <v>5508474.58</v>
          </cell>
          <cell r="AC2392" t="str">
            <v>Проектные работы</v>
          </cell>
        </row>
        <row r="2393">
          <cell r="A2393">
            <v>2009</v>
          </cell>
        </row>
        <row r="2394">
          <cell r="A2394">
            <v>2009</v>
          </cell>
          <cell r="O2394">
            <v>15622.64</v>
          </cell>
          <cell r="AC2394" t="str">
            <v>Снос строений</v>
          </cell>
        </row>
        <row r="2395">
          <cell r="A2395">
            <v>2009</v>
          </cell>
        </row>
        <row r="2396">
          <cell r="A2396">
            <v>2009</v>
          </cell>
          <cell r="O2396">
            <v>1260.52</v>
          </cell>
          <cell r="AC2396" t="str">
            <v>Общестроительные работы (фундаменты)</v>
          </cell>
        </row>
        <row r="2397">
          <cell r="A2397">
            <v>2009</v>
          </cell>
          <cell r="O2397">
            <v>3014.87</v>
          </cell>
          <cell r="AC2397" t="str">
            <v>Общестроительные работы (фундаменты)</v>
          </cell>
        </row>
        <row r="2398">
          <cell r="A2398">
            <v>2009</v>
          </cell>
          <cell r="O2398">
            <v>505.48</v>
          </cell>
          <cell r="AC2398" t="str">
            <v>Общестроительные работы (фундаменты)</v>
          </cell>
        </row>
        <row r="2399">
          <cell r="A2399">
            <v>2009</v>
          </cell>
          <cell r="O2399">
            <v>2834.35</v>
          </cell>
          <cell r="AC2399" t="str">
            <v>Общестроительные работы (фундаменты)</v>
          </cell>
        </row>
        <row r="2400">
          <cell r="A2400">
            <v>2009</v>
          </cell>
        </row>
        <row r="2401">
          <cell r="A2401">
            <v>2009</v>
          </cell>
          <cell r="O2401">
            <v>331128.8</v>
          </cell>
          <cell r="AC2401" t="str">
            <v>Общестроительные работы (внутренняя отделка)</v>
          </cell>
        </row>
        <row r="2402">
          <cell r="A2402">
            <v>2009</v>
          </cell>
        </row>
        <row r="2403">
          <cell r="A2403">
            <v>2009</v>
          </cell>
          <cell r="O2403">
            <v>2184.46</v>
          </cell>
          <cell r="AC2403" t="str">
            <v>Общестроительные работы (внутренняя отделка)</v>
          </cell>
        </row>
        <row r="2404">
          <cell r="A2404">
            <v>2009</v>
          </cell>
          <cell r="O2404">
            <v>11833.47</v>
          </cell>
          <cell r="AC2404" t="str">
            <v>Общестроительные работы (кровля)</v>
          </cell>
        </row>
        <row r="2405">
          <cell r="A2405">
            <v>2009</v>
          </cell>
        </row>
        <row r="2406">
          <cell r="A2406">
            <v>2009</v>
          </cell>
          <cell r="O2406">
            <v>456961.22</v>
          </cell>
          <cell r="AC2406" t="str">
            <v>Общестроительные работы (лестницы)</v>
          </cell>
        </row>
        <row r="2407">
          <cell r="A2407">
            <v>2009</v>
          </cell>
          <cell r="O2407">
            <v>929.07</v>
          </cell>
          <cell r="AC2407" t="str">
            <v>Общестроительные работы (лестницы)</v>
          </cell>
        </row>
        <row r="2408">
          <cell r="A2408">
            <v>2009</v>
          </cell>
          <cell r="O2408">
            <v>814.4</v>
          </cell>
          <cell r="AC2408" t="str">
            <v>Общестроительные работы (лестницы)</v>
          </cell>
        </row>
        <row r="2409">
          <cell r="A2409">
            <v>2009</v>
          </cell>
          <cell r="O2409">
            <v>30004.02</v>
          </cell>
          <cell r="AC2409" t="str">
            <v>Общестроительные работы (лестницы)</v>
          </cell>
        </row>
        <row r="2410">
          <cell r="A2410">
            <v>2009</v>
          </cell>
          <cell r="O2410">
            <v>4595.3</v>
          </cell>
          <cell r="AC2410" t="str">
            <v>Общестроительные работы (лестницы)</v>
          </cell>
        </row>
        <row r="2411">
          <cell r="A2411">
            <v>2009</v>
          </cell>
          <cell r="O2411">
            <v>1992.02</v>
          </cell>
          <cell r="AC2411" t="str">
            <v>Общестроительные работы (лестницы)</v>
          </cell>
        </row>
        <row r="2412">
          <cell r="A2412">
            <v>2009</v>
          </cell>
          <cell r="O2412">
            <v>937.06</v>
          </cell>
          <cell r="AC2412" t="str">
            <v>Общестроительные работы (лестницы)</v>
          </cell>
        </row>
        <row r="2413">
          <cell r="A2413">
            <v>2009</v>
          </cell>
          <cell r="O2413">
            <v>28331.49</v>
          </cell>
          <cell r="AC2413" t="str">
            <v>Общестроительные работы (лестницы)</v>
          </cell>
        </row>
        <row r="2414">
          <cell r="A2414">
            <v>2009</v>
          </cell>
          <cell r="O2414">
            <v>2384.63</v>
          </cell>
          <cell r="AC2414" t="str">
            <v>Общестроительные работы (лестницы)</v>
          </cell>
        </row>
        <row r="2415">
          <cell r="A2415">
            <v>2009</v>
          </cell>
          <cell r="O2415">
            <v>565.73</v>
          </cell>
          <cell r="AC2415" t="str">
            <v>Общестроительные работы (лестницы)</v>
          </cell>
        </row>
        <row r="2416">
          <cell r="A2416">
            <v>2009</v>
          </cell>
          <cell r="O2416">
            <v>1681.27</v>
          </cell>
          <cell r="AC2416" t="str">
            <v>Общестроительные работы (лестницы)</v>
          </cell>
        </row>
        <row r="2417">
          <cell r="A2417">
            <v>2009</v>
          </cell>
          <cell r="O2417">
            <v>452.06</v>
          </cell>
          <cell r="AC2417" t="str">
            <v>Общестроительные работы (лестницы)</v>
          </cell>
        </row>
        <row r="2418">
          <cell r="A2418">
            <v>2009</v>
          </cell>
          <cell r="O2418">
            <v>402.39</v>
          </cell>
          <cell r="AC2418" t="str">
            <v>Общестроительные работы (лестницы)</v>
          </cell>
        </row>
        <row r="2419">
          <cell r="A2419">
            <v>2009</v>
          </cell>
          <cell r="O2419">
            <v>166.05</v>
          </cell>
          <cell r="AC2419" t="str">
            <v>Общестроительные работы (лестницы)</v>
          </cell>
        </row>
        <row r="2420">
          <cell r="A2420">
            <v>2009</v>
          </cell>
          <cell r="O2420">
            <v>419.07</v>
          </cell>
          <cell r="AC2420" t="str">
            <v>Общестроительные работы (лестницы)</v>
          </cell>
        </row>
        <row r="2421">
          <cell r="A2421">
            <v>2009</v>
          </cell>
          <cell r="O2421">
            <v>218.78</v>
          </cell>
          <cell r="AC2421" t="str">
            <v>Общестроительные работы (лестницы)</v>
          </cell>
        </row>
        <row r="2422">
          <cell r="A2422">
            <v>2009</v>
          </cell>
          <cell r="O2422">
            <v>6492.19</v>
          </cell>
          <cell r="AC2422" t="str">
            <v>Общестроительные работы (лестницы)</v>
          </cell>
        </row>
        <row r="2423">
          <cell r="A2423">
            <v>2009</v>
          </cell>
          <cell r="O2423">
            <v>3771.17</v>
          </cell>
          <cell r="AC2423" t="str">
            <v>Общестроительные работы (лестницы)</v>
          </cell>
        </row>
        <row r="2424">
          <cell r="A2424">
            <v>2009</v>
          </cell>
          <cell r="O2424">
            <v>4656.64</v>
          </cell>
          <cell r="AC2424" t="str">
            <v>Общестроительные работы (лестницы)</v>
          </cell>
        </row>
        <row r="2425">
          <cell r="A2425">
            <v>2009</v>
          </cell>
          <cell r="O2425">
            <v>2967.09</v>
          </cell>
          <cell r="AC2425" t="str">
            <v>Общестроительные работы (лестницы)</v>
          </cell>
        </row>
        <row r="2426">
          <cell r="A2426">
            <v>2009</v>
          </cell>
          <cell r="O2426">
            <v>13729.5</v>
          </cell>
          <cell r="AC2426" t="str">
            <v>Общестроительные работы (лестницы)</v>
          </cell>
        </row>
        <row r="2427">
          <cell r="A2427">
            <v>2009</v>
          </cell>
          <cell r="O2427">
            <v>1146.74</v>
          </cell>
          <cell r="AC2427" t="str">
            <v>Общестроительные работы (лестницы)</v>
          </cell>
        </row>
        <row r="2428">
          <cell r="A2428">
            <v>2009</v>
          </cell>
          <cell r="O2428">
            <v>196.64</v>
          </cell>
          <cell r="AC2428" t="str">
            <v>Общестроительные работы (лестницы)</v>
          </cell>
        </row>
        <row r="2429">
          <cell r="A2429">
            <v>2009</v>
          </cell>
          <cell r="O2429">
            <v>2659.93</v>
          </cell>
          <cell r="AC2429" t="str">
            <v>Общестроительные работы (лестницы)</v>
          </cell>
        </row>
        <row r="2430">
          <cell r="A2430">
            <v>2009</v>
          </cell>
          <cell r="O2430">
            <v>715.23</v>
          </cell>
          <cell r="AC2430" t="str">
            <v>Общестроительные работы (лестницы)</v>
          </cell>
        </row>
        <row r="2431">
          <cell r="A2431">
            <v>2009</v>
          </cell>
          <cell r="O2431">
            <v>17.97</v>
          </cell>
          <cell r="AC2431" t="str">
            <v>Общестроительные работы (лестницы)</v>
          </cell>
        </row>
        <row r="2432">
          <cell r="A2432">
            <v>2009</v>
          </cell>
          <cell r="O2432">
            <v>9.37</v>
          </cell>
          <cell r="AC2432" t="str">
            <v>Общестроительные работы (лестницы)</v>
          </cell>
        </row>
        <row r="2433">
          <cell r="A2433">
            <v>2009</v>
          </cell>
          <cell r="O2433">
            <v>3146.19</v>
          </cell>
          <cell r="AC2433" t="str">
            <v>Общестроительные работы (лестницы)</v>
          </cell>
        </row>
        <row r="2434">
          <cell r="A2434">
            <v>2009</v>
          </cell>
          <cell r="O2434">
            <v>25249.78</v>
          </cell>
          <cell r="AC2434" t="str">
            <v>Общестроительные работы (лестницы)</v>
          </cell>
        </row>
        <row r="2435">
          <cell r="A2435">
            <v>2009</v>
          </cell>
          <cell r="O2435">
            <v>8278.84</v>
          </cell>
          <cell r="AC2435" t="str">
            <v>Общестроительные работы (лестницы)</v>
          </cell>
        </row>
        <row r="2436">
          <cell r="A2436">
            <v>2009</v>
          </cell>
          <cell r="O2436">
            <v>2828.95</v>
          </cell>
          <cell r="AC2436" t="str">
            <v>Общестроительные работы (лестницы)</v>
          </cell>
        </row>
        <row r="2437">
          <cell r="A2437">
            <v>2009</v>
          </cell>
          <cell r="O2437">
            <v>6590.35</v>
          </cell>
          <cell r="AC2437" t="str">
            <v>Общестроительные работы (лестницы)</v>
          </cell>
        </row>
        <row r="2438">
          <cell r="A2438">
            <v>2009</v>
          </cell>
          <cell r="O2438">
            <v>38138.11</v>
          </cell>
          <cell r="AC2438" t="str">
            <v>Общестроительные работы (лестницы)</v>
          </cell>
        </row>
        <row r="2439">
          <cell r="A2439">
            <v>2009</v>
          </cell>
          <cell r="O2439">
            <v>1518.04</v>
          </cell>
          <cell r="AC2439" t="str">
            <v>Общестроительные работы (лестницы)</v>
          </cell>
        </row>
        <row r="2440">
          <cell r="A2440">
            <v>2009</v>
          </cell>
          <cell r="O2440">
            <v>260.32</v>
          </cell>
          <cell r="AC2440" t="str">
            <v>Общестроительные работы (лестницы)</v>
          </cell>
        </row>
        <row r="2441">
          <cell r="A2441">
            <v>2009</v>
          </cell>
          <cell r="O2441">
            <v>1618.05</v>
          </cell>
          <cell r="AC2441" t="str">
            <v>Общестроительные работы (лестницы)</v>
          </cell>
        </row>
        <row r="2442">
          <cell r="A2442">
            <v>2009</v>
          </cell>
          <cell r="O2442">
            <v>435.09</v>
          </cell>
          <cell r="AC2442" t="str">
            <v>Общестроительные работы (лестницы)</v>
          </cell>
        </row>
        <row r="2443">
          <cell r="A2443">
            <v>2009</v>
          </cell>
          <cell r="O2443">
            <v>1177.01</v>
          </cell>
          <cell r="AC2443" t="str">
            <v>Общестроительные работы (лестницы)</v>
          </cell>
        </row>
        <row r="2444">
          <cell r="A2444">
            <v>2009</v>
          </cell>
          <cell r="O2444">
            <v>485.66</v>
          </cell>
          <cell r="AC2444" t="str">
            <v>Общестроительные работы (лестницы)</v>
          </cell>
        </row>
        <row r="2445">
          <cell r="A2445">
            <v>2009</v>
          </cell>
          <cell r="O2445">
            <v>1078.9</v>
          </cell>
          <cell r="AC2445" t="str">
            <v>Общестроительные работы (лестницы)</v>
          </cell>
        </row>
        <row r="2446">
          <cell r="A2446">
            <v>2009</v>
          </cell>
          <cell r="O2446">
            <v>167.1</v>
          </cell>
          <cell r="AC2446" t="str">
            <v>Общестроительные работы (лестницы)</v>
          </cell>
        </row>
        <row r="2447">
          <cell r="A2447">
            <v>2009</v>
          </cell>
          <cell r="O2447">
            <v>339.98</v>
          </cell>
          <cell r="AC2447" t="str">
            <v>Общестроительные работы (лестницы)</v>
          </cell>
        </row>
        <row r="2448">
          <cell r="A2448">
            <v>2009</v>
          </cell>
          <cell r="O2448">
            <v>80.66</v>
          </cell>
          <cell r="AC2448" t="str">
            <v>Общестроительные работы (лестницы)</v>
          </cell>
        </row>
        <row r="2449">
          <cell r="A2449">
            <v>2009</v>
          </cell>
          <cell r="O2449">
            <v>18.27</v>
          </cell>
          <cell r="AC2449" t="str">
            <v>Общестроительные работы (лестницы)</v>
          </cell>
        </row>
        <row r="2450">
          <cell r="A2450">
            <v>2009</v>
          </cell>
          <cell r="O2450">
            <v>9.53</v>
          </cell>
          <cell r="AC2450" t="str">
            <v>Общестроительные работы (лестницы)</v>
          </cell>
        </row>
        <row r="2451">
          <cell r="A2451">
            <v>2009</v>
          </cell>
          <cell r="O2451">
            <v>8733.32</v>
          </cell>
          <cell r="AC2451" t="str">
            <v>Общестроительные работы (лестницы)</v>
          </cell>
        </row>
        <row r="2452">
          <cell r="A2452">
            <v>2009</v>
          </cell>
        </row>
        <row r="2453">
          <cell r="A2453">
            <v>2009</v>
          </cell>
          <cell r="O2453">
            <v>719421.05</v>
          </cell>
          <cell r="AC2453" t="str">
            <v>Общестроительные работы (лестницы)</v>
          </cell>
        </row>
        <row r="2454">
          <cell r="A2454">
            <v>2009</v>
          </cell>
          <cell r="O2454">
            <v>3939.17</v>
          </cell>
          <cell r="AC2454" t="str">
            <v>Общестроительные работы (лестницы)</v>
          </cell>
        </row>
        <row r="2455">
          <cell r="A2455">
            <v>2009</v>
          </cell>
          <cell r="O2455">
            <v>7842.46</v>
          </cell>
          <cell r="AC2455" t="str">
            <v>Общестроительные работы (лестницы)</v>
          </cell>
        </row>
        <row r="2456">
          <cell r="A2456">
            <v>2009</v>
          </cell>
          <cell r="O2456">
            <v>24219.61</v>
          </cell>
          <cell r="AC2456" t="str">
            <v>Общестроительные работы (лестницы)</v>
          </cell>
        </row>
        <row r="2457">
          <cell r="A2457">
            <v>2009</v>
          </cell>
          <cell r="O2457">
            <v>22080.59</v>
          </cell>
          <cell r="AC2457" t="str">
            <v>Общестроительные работы (лестницы)</v>
          </cell>
        </row>
        <row r="2458">
          <cell r="A2458">
            <v>2009</v>
          </cell>
          <cell r="O2458">
            <v>4980.62</v>
          </cell>
          <cell r="AC2458" t="str">
            <v>Общестроительные работы (лестницы)</v>
          </cell>
        </row>
        <row r="2459">
          <cell r="A2459">
            <v>2009</v>
          </cell>
          <cell r="O2459">
            <v>29448.55</v>
          </cell>
          <cell r="AC2459" t="str">
            <v>Общестроительные работы (лестницы)</v>
          </cell>
        </row>
        <row r="2460">
          <cell r="A2460">
            <v>2009</v>
          </cell>
          <cell r="O2460">
            <v>91858.85</v>
          </cell>
          <cell r="AC2460" t="str">
            <v>Общестроительные работы (лестницы)</v>
          </cell>
        </row>
        <row r="2461">
          <cell r="A2461">
            <v>2009</v>
          </cell>
          <cell r="O2461">
            <v>21048.51</v>
          </cell>
          <cell r="AC2461" t="str">
            <v>Общестроительные работы (лестницы)</v>
          </cell>
        </row>
        <row r="2462">
          <cell r="A2462">
            <v>2009</v>
          </cell>
          <cell r="O2462">
            <v>12785.32</v>
          </cell>
          <cell r="AC2462" t="str">
            <v>Общестроительные работы (лестницы)</v>
          </cell>
        </row>
        <row r="2463">
          <cell r="A2463">
            <v>2009</v>
          </cell>
          <cell r="O2463">
            <v>3437.81</v>
          </cell>
          <cell r="AC2463" t="str">
            <v>Общестроительные работы (лестницы)</v>
          </cell>
        </row>
        <row r="2464">
          <cell r="A2464">
            <v>2009</v>
          </cell>
          <cell r="O2464">
            <v>2047.46</v>
          </cell>
          <cell r="AC2464" t="str">
            <v>Общестроительные работы (лестницы)</v>
          </cell>
        </row>
        <row r="2465">
          <cell r="A2465">
            <v>2009</v>
          </cell>
          <cell r="O2465">
            <v>1068.82</v>
          </cell>
          <cell r="AC2465" t="str">
            <v>Общестроительные работы (лестницы)</v>
          </cell>
        </row>
        <row r="2466">
          <cell r="A2466">
            <v>2009</v>
          </cell>
        </row>
        <row r="2467">
          <cell r="A2467">
            <v>2009</v>
          </cell>
          <cell r="O2467">
            <v>9121.48</v>
          </cell>
          <cell r="AC2467" t="str">
            <v>Общестроительные работы (входные группы)</v>
          </cell>
        </row>
        <row r="2468">
          <cell r="A2468">
            <v>2009</v>
          </cell>
          <cell r="O2468">
            <v>11188.01</v>
          </cell>
          <cell r="AC2468" t="str">
            <v>Общестроительные работы (входные группы)</v>
          </cell>
        </row>
        <row r="2469">
          <cell r="A2469">
            <v>2009</v>
          </cell>
          <cell r="O2469">
            <v>16139.67</v>
          </cell>
          <cell r="AC2469" t="str">
            <v>Общестроительные работы (входные группы)</v>
          </cell>
        </row>
        <row r="2470">
          <cell r="A2470">
            <v>2009</v>
          </cell>
          <cell r="O2470">
            <v>12734.76</v>
          </cell>
          <cell r="AC2470" t="str">
            <v>Общестроительные работы (входные группы)</v>
          </cell>
        </row>
        <row r="2471">
          <cell r="A2471">
            <v>2009</v>
          </cell>
          <cell r="O2471">
            <v>3086.97</v>
          </cell>
          <cell r="AC2471" t="str">
            <v>Общестроительные работы (входные группы)</v>
          </cell>
        </row>
        <row r="2472">
          <cell r="A2472">
            <v>2009</v>
          </cell>
          <cell r="O2472">
            <v>27381.13</v>
          </cell>
          <cell r="AC2472" t="str">
            <v>Общестроительные работы (входные группы)</v>
          </cell>
        </row>
        <row r="2473">
          <cell r="A2473">
            <v>2009</v>
          </cell>
          <cell r="O2473">
            <v>3183.38</v>
          </cell>
          <cell r="AC2473" t="str">
            <v>Общестроительные работы (входные группы)</v>
          </cell>
        </row>
        <row r="2474">
          <cell r="A2474">
            <v>2009</v>
          </cell>
          <cell r="O2474">
            <v>8515.63</v>
          </cell>
          <cell r="AC2474" t="str">
            <v>Общестроительные работы (входные группы)</v>
          </cell>
        </row>
        <row r="2475">
          <cell r="A2475">
            <v>2009</v>
          </cell>
          <cell r="O2475">
            <v>3437.78</v>
          </cell>
          <cell r="AC2475" t="str">
            <v>Общестроительные работы (входные группы)</v>
          </cell>
        </row>
        <row r="2476">
          <cell r="A2476">
            <v>2009</v>
          </cell>
          <cell r="O2476">
            <v>2426.05</v>
          </cell>
          <cell r="AC2476" t="str">
            <v>Общестроительные работы (входные группы)</v>
          </cell>
        </row>
        <row r="2477">
          <cell r="A2477">
            <v>2009</v>
          </cell>
          <cell r="O2477">
            <v>4968.26</v>
          </cell>
          <cell r="AC2477" t="str">
            <v>Общестроительные работы (входные группы)</v>
          </cell>
        </row>
        <row r="2478">
          <cell r="A2478">
            <v>2009</v>
          </cell>
          <cell r="O2478">
            <v>12479.38</v>
          </cell>
          <cell r="AC2478" t="str">
            <v>Общестроительные работы (входные группы)</v>
          </cell>
        </row>
        <row r="2479">
          <cell r="A2479">
            <v>2009</v>
          </cell>
          <cell r="O2479">
            <v>34037.73</v>
          </cell>
          <cell r="AC2479" t="str">
            <v>Общестроительные работы (входные группы)</v>
          </cell>
        </row>
        <row r="2480">
          <cell r="A2480">
            <v>2009</v>
          </cell>
          <cell r="O2480">
            <v>21008.69</v>
          </cell>
          <cell r="AC2480" t="str">
            <v>Общестроительные работы (входные группы)</v>
          </cell>
        </row>
        <row r="2481">
          <cell r="A2481">
            <v>2009</v>
          </cell>
          <cell r="O2481">
            <v>6144.09</v>
          </cell>
          <cell r="AC2481" t="str">
            <v>Общестроительные работы (входные группы)</v>
          </cell>
        </row>
        <row r="2482">
          <cell r="A2482">
            <v>2009</v>
          </cell>
          <cell r="O2482">
            <v>5156.53</v>
          </cell>
          <cell r="AC2482" t="str">
            <v>Общестроительные работы (входные группы)</v>
          </cell>
        </row>
        <row r="2483">
          <cell r="A2483">
            <v>2009</v>
          </cell>
          <cell r="O2483">
            <v>2890.01</v>
          </cell>
          <cell r="AC2483" t="str">
            <v>Общестроительные работы (входные группы)</v>
          </cell>
        </row>
        <row r="2484">
          <cell r="A2484">
            <v>2009</v>
          </cell>
          <cell r="O2484">
            <v>5436.06</v>
          </cell>
          <cell r="AC2484" t="str">
            <v>Общестроительные работы (входные группы)</v>
          </cell>
        </row>
        <row r="2485">
          <cell r="A2485">
            <v>2009</v>
          </cell>
          <cell r="O2485">
            <v>740.45</v>
          </cell>
          <cell r="AC2485" t="str">
            <v>Общестроительные работы (входные группы)</v>
          </cell>
        </row>
        <row r="2486">
          <cell r="A2486">
            <v>2009</v>
          </cell>
        </row>
        <row r="2487">
          <cell r="A2487">
            <v>2009</v>
          </cell>
          <cell r="O2487">
            <v>78971.92</v>
          </cell>
          <cell r="AC2487" t="str">
            <v>Водопровод и канализация (хоз-фекальная)</v>
          </cell>
        </row>
        <row r="2488">
          <cell r="A2488">
            <v>2009</v>
          </cell>
          <cell r="O2488">
            <v>31110.89</v>
          </cell>
          <cell r="AC2488" t="str">
            <v>Водопровод и канализация (хоз-фекальная)</v>
          </cell>
        </row>
        <row r="2489">
          <cell r="A2489">
            <v>2009</v>
          </cell>
          <cell r="O2489">
            <v>1936.37</v>
          </cell>
          <cell r="AC2489" t="str">
            <v>Водопровод и канализация (хоз-фекальная)</v>
          </cell>
        </row>
        <row r="2490">
          <cell r="A2490">
            <v>2009</v>
          </cell>
          <cell r="O2490">
            <v>1867.21</v>
          </cell>
          <cell r="AC2490" t="str">
            <v>Водопровод и канализация (хоз-фекальная)</v>
          </cell>
        </row>
        <row r="2491">
          <cell r="A2491">
            <v>2009</v>
          </cell>
          <cell r="O2491">
            <v>8953.08</v>
          </cell>
          <cell r="AC2491" t="str">
            <v>Водопровод и канализация (хоз-фекальная)</v>
          </cell>
        </row>
        <row r="2492">
          <cell r="A2492">
            <v>2009</v>
          </cell>
          <cell r="O2492">
            <v>382.02</v>
          </cell>
          <cell r="AC2492" t="str">
            <v>Водопровод и канализация (хоз-фекальная)</v>
          </cell>
        </row>
        <row r="2493">
          <cell r="A2493">
            <v>2009</v>
          </cell>
          <cell r="O2493">
            <v>67.36</v>
          </cell>
          <cell r="AC2493" t="str">
            <v>Водопровод и канализация (хоз-фекальная)</v>
          </cell>
        </row>
        <row r="2494">
          <cell r="A2494">
            <v>2009</v>
          </cell>
          <cell r="O2494">
            <v>28238.45</v>
          </cell>
          <cell r="AC2494" t="str">
            <v>Водопровод и канализация (хоз-фекальная)</v>
          </cell>
        </row>
        <row r="2495">
          <cell r="A2495">
            <v>2009</v>
          </cell>
          <cell r="O2495">
            <v>2247.47</v>
          </cell>
          <cell r="AC2495" t="str">
            <v>Водопровод и канализация (хоз-фекальная)</v>
          </cell>
        </row>
        <row r="2496">
          <cell r="A2496">
            <v>2009</v>
          </cell>
          <cell r="O2496">
            <v>2109.16</v>
          </cell>
          <cell r="AC2496" t="str">
            <v>Водопровод и канализация (хоз-фекальная)</v>
          </cell>
        </row>
        <row r="2497">
          <cell r="A2497">
            <v>2009</v>
          </cell>
          <cell r="O2497">
            <v>41808.8</v>
          </cell>
          <cell r="AC2497" t="str">
            <v>Водопровод и канализация (хоз-фекальная)</v>
          </cell>
        </row>
        <row r="2498">
          <cell r="A2498">
            <v>2009</v>
          </cell>
          <cell r="O2498">
            <v>19145.17</v>
          </cell>
          <cell r="AC2498" t="str">
            <v>Водопровод и канализация (хоз-фекальная)</v>
          </cell>
        </row>
        <row r="2499">
          <cell r="A2499">
            <v>2009</v>
          </cell>
          <cell r="O2499">
            <v>1106.5</v>
          </cell>
          <cell r="AC2499" t="str">
            <v>Водопровод и канализация (хоз-фекальная)</v>
          </cell>
        </row>
        <row r="2500">
          <cell r="A2500">
            <v>2009</v>
          </cell>
          <cell r="O2500">
            <v>1244.81</v>
          </cell>
          <cell r="AC2500" t="str">
            <v>Водопровод и канализация (хоз-фекальная)</v>
          </cell>
        </row>
        <row r="2501">
          <cell r="A2501">
            <v>2009</v>
          </cell>
          <cell r="O2501">
            <v>4820.94</v>
          </cell>
          <cell r="AC2501" t="str">
            <v>Водопровод и канализация (хоз-фекальная)</v>
          </cell>
        </row>
        <row r="2502">
          <cell r="A2502">
            <v>2009</v>
          </cell>
          <cell r="O2502">
            <v>205.7</v>
          </cell>
          <cell r="AC2502" t="str">
            <v>Водопровод и канализация (хоз-фекальная)</v>
          </cell>
        </row>
        <row r="2503">
          <cell r="A2503">
            <v>2009</v>
          </cell>
          <cell r="O2503">
            <v>36.27</v>
          </cell>
          <cell r="AC2503" t="str">
            <v>Водопровод и канализация (хоз-фекальная)</v>
          </cell>
        </row>
        <row r="2504">
          <cell r="A2504">
            <v>2009</v>
          </cell>
          <cell r="O2504">
            <v>8471.33</v>
          </cell>
          <cell r="AC2504" t="str">
            <v>Водопровод и канализация (хоз-фекальная)</v>
          </cell>
        </row>
        <row r="2505">
          <cell r="A2505">
            <v>2009</v>
          </cell>
          <cell r="O2505">
            <v>561.87</v>
          </cell>
          <cell r="AC2505" t="str">
            <v>Водопровод и канализация (хоз-фекальная)</v>
          </cell>
        </row>
        <row r="2506">
          <cell r="A2506">
            <v>2009</v>
          </cell>
          <cell r="O2506">
            <v>738.2</v>
          </cell>
          <cell r="AC2506" t="str">
            <v>Водопровод и канализация (хоз-фекальная)</v>
          </cell>
        </row>
        <row r="2507">
          <cell r="A2507">
            <v>2009</v>
          </cell>
        </row>
        <row r="2508">
          <cell r="A2508">
            <v>2009</v>
          </cell>
          <cell r="O2508">
            <v>73432.06</v>
          </cell>
          <cell r="AC2508" t="str">
            <v>Отопление и вентиляция (система отопления)</v>
          </cell>
        </row>
        <row r="2509">
          <cell r="A2509">
            <v>2009</v>
          </cell>
          <cell r="O2509">
            <v>49043.57</v>
          </cell>
          <cell r="AC2509" t="str">
            <v>Отопление и вентиляция (система отопления)</v>
          </cell>
        </row>
        <row r="2510">
          <cell r="A2510">
            <v>2009</v>
          </cell>
          <cell r="O2510">
            <v>10915.94</v>
          </cell>
          <cell r="AC2510" t="str">
            <v>Отопление и вентиляция (система отопления)</v>
          </cell>
        </row>
        <row r="2511">
          <cell r="A2511">
            <v>2009</v>
          </cell>
          <cell r="O2511">
            <v>5746.21</v>
          </cell>
          <cell r="AC2511" t="str">
            <v>Отопление и вентиляция (система отопления)</v>
          </cell>
        </row>
        <row r="2512">
          <cell r="A2512">
            <v>2009</v>
          </cell>
          <cell r="O2512">
            <v>9702.62</v>
          </cell>
          <cell r="AC2512" t="str">
            <v>Отопление и вентиляция (система отопления)</v>
          </cell>
        </row>
        <row r="2513">
          <cell r="A2513">
            <v>2009</v>
          </cell>
          <cell r="O2513">
            <v>18243.37</v>
          </cell>
          <cell r="AC2513" t="str">
            <v>Отопление и вентиляция (система отопления)</v>
          </cell>
        </row>
        <row r="2514">
          <cell r="A2514">
            <v>2009</v>
          </cell>
          <cell r="O2514">
            <v>9789.67</v>
          </cell>
          <cell r="AC2514" t="str">
            <v>Отопление и вентиляция (система отопления)</v>
          </cell>
        </row>
        <row r="2515">
          <cell r="A2515">
            <v>2009</v>
          </cell>
          <cell r="O2515">
            <v>815.59</v>
          </cell>
          <cell r="AC2515" t="str">
            <v>Отопление и вентиляция (система отопления)</v>
          </cell>
        </row>
        <row r="2516">
          <cell r="A2516">
            <v>2009</v>
          </cell>
          <cell r="O2516">
            <v>8232.46</v>
          </cell>
          <cell r="AC2516" t="str">
            <v>Отопление и вентиляция (система отопления)</v>
          </cell>
        </row>
        <row r="2517">
          <cell r="A2517">
            <v>2009</v>
          </cell>
          <cell r="O2517">
            <v>780.9</v>
          </cell>
          <cell r="AC2517" t="str">
            <v>Отопление и вентиляция (система отопления)</v>
          </cell>
        </row>
        <row r="2518">
          <cell r="A2518">
            <v>2009</v>
          </cell>
          <cell r="O2518">
            <v>5611.7</v>
          </cell>
          <cell r="AC2518" t="str">
            <v>Отопление и вентиляция (система отопления)</v>
          </cell>
        </row>
        <row r="2519">
          <cell r="A2519">
            <v>2009</v>
          </cell>
          <cell r="O2519">
            <v>526.81</v>
          </cell>
          <cell r="AC2519" t="str">
            <v>Отопление и вентиляция (система отопления)</v>
          </cell>
        </row>
        <row r="2520">
          <cell r="A2520">
            <v>2009</v>
          </cell>
        </row>
        <row r="2521">
          <cell r="A2521">
            <v>2009</v>
          </cell>
          <cell r="O2521">
            <v>601.22</v>
          </cell>
          <cell r="AC2521" t="str">
            <v>Силовое электрооборудование и освещение</v>
          </cell>
        </row>
        <row r="2522">
          <cell r="A2522">
            <v>2009</v>
          </cell>
          <cell r="O2522">
            <v>11863.82</v>
          </cell>
          <cell r="AC2522" t="str">
            <v>Силовое электрооборудование и освещение</v>
          </cell>
        </row>
        <row r="2523">
          <cell r="A2523">
            <v>2009</v>
          </cell>
          <cell r="O2523">
            <v>29026</v>
          </cell>
          <cell r="AC2523" t="str">
            <v>Силовое электрооборудование и освещение</v>
          </cell>
        </row>
        <row r="2524">
          <cell r="A2524">
            <v>2009</v>
          </cell>
          <cell r="O2524">
            <v>12674.15</v>
          </cell>
          <cell r="AC2524" t="str">
            <v>Силовое электрооборудование и освещение</v>
          </cell>
        </row>
        <row r="2525">
          <cell r="A2525">
            <v>2009</v>
          </cell>
          <cell r="O2525">
            <v>8045.93</v>
          </cell>
          <cell r="AC2525" t="str">
            <v>Силовое электрооборудование и освещение</v>
          </cell>
        </row>
        <row r="2526">
          <cell r="A2526">
            <v>2009</v>
          </cell>
          <cell r="O2526">
            <v>147640.9</v>
          </cell>
          <cell r="AC2526" t="str">
            <v>Силовое электрооборудование и освещение</v>
          </cell>
        </row>
        <row r="2527">
          <cell r="A2527">
            <v>2009</v>
          </cell>
          <cell r="O2527">
            <v>14749.2</v>
          </cell>
          <cell r="AC2527" t="str">
            <v>Силовое электрооборудование и освещение</v>
          </cell>
        </row>
        <row r="2528">
          <cell r="A2528">
            <v>2009</v>
          </cell>
          <cell r="O2528">
            <v>23347.8</v>
          </cell>
          <cell r="AC2528" t="str">
            <v>Силовое электрооборудование и освещение</v>
          </cell>
        </row>
        <row r="2529">
          <cell r="A2529">
            <v>2009</v>
          </cell>
          <cell r="O2529">
            <v>8274.24</v>
          </cell>
          <cell r="AC2529" t="str">
            <v>Силовое электрооборудование и освещение</v>
          </cell>
        </row>
        <row r="2530">
          <cell r="A2530">
            <v>2009</v>
          </cell>
          <cell r="O2530">
            <v>204704.72</v>
          </cell>
          <cell r="AC2530" t="str">
            <v>Силовое электрооборудование и освещение</v>
          </cell>
        </row>
        <row r="2531">
          <cell r="A2531">
            <v>2009</v>
          </cell>
          <cell r="O2531">
            <v>24391.87</v>
          </cell>
          <cell r="AC2531" t="str">
            <v>Силовое электрооборудование и освещение</v>
          </cell>
        </row>
        <row r="2532">
          <cell r="A2532">
            <v>2009</v>
          </cell>
          <cell r="O2532">
            <v>95393.66</v>
          </cell>
          <cell r="AC2532" t="str">
            <v>Силовое электрооборудование и освещение</v>
          </cell>
        </row>
        <row r="2533">
          <cell r="A2533">
            <v>2009</v>
          </cell>
          <cell r="O2533">
            <v>106016.25</v>
          </cell>
          <cell r="AC2533" t="str">
            <v>Силовое электрооборудование и освещение</v>
          </cell>
        </row>
        <row r="2534">
          <cell r="A2534">
            <v>2009</v>
          </cell>
          <cell r="O2534">
            <v>8376.24</v>
          </cell>
          <cell r="AC2534" t="str">
            <v>Силовое электрооборудование и освещение</v>
          </cell>
        </row>
        <row r="2535">
          <cell r="A2535">
            <v>2009</v>
          </cell>
          <cell r="O2535">
            <v>4188.12</v>
          </cell>
          <cell r="AC2535" t="str">
            <v>Силовое электрооборудование и освещение</v>
          </cell>
        </row>
        <row r="2536">
          <cell r="A2536">
            <v>2009</v>
          </cell>
          <cell r="O2536">
            <v>531.29</v>
          </cell>
          <cell r="AC2536" t="str">
            <v>Силовое электрооборудование и освещение</v>
          </cell>
        </row>
        <row r="2537">
          <cell r="A2537">
            <v>2009</v>
          </cell>
          <cell r="O2537">
            <v>5683.64</v>
          </cell>
          <cell r="AC2537" t="str">
            <v>Силовое электрооборудование и освещение</v>
          </cell>
        </row>
        <row r="2538">
          <cell r="A2538">
            <v>2009</v>
          </cell>
          <cell r="O2538">
            <v>191.76</v>
          </cell>
          <cell r="AC2538" t="str">
            <v>Силовое электрооборудование и освещение</v>
          </cell>
        </row>
        <row r="2539">
          <cell r="A2539">
            <v>2009</v>
          </cell>
          <cell r="O2539">
            <v>191.76</v>
          </cell>
          <cell r="AC2539" t="str">
            <v>Силовое электрооборудование и освещение</v>
          </cell>
        </row>
        <row r="2540">
          <cell r="A2540">
            <v>2009</v>
          </cell>
          <cell r="O2540">
            <v>424131.85</v>
          </cell>
          <cell r="AC2540" t="str">
            <v>Силовое электрооборудование и освещение</v>
          </cell>
        </row>
        <row r="2541">
          <cell r="A2541">
            <v>2009</v>
          </cell>
          <cell r="O2541">
            <v>5283.6</v>
          </cell>
          <cell r="AC2541" t="str">
            <v>Силовое электрооборудование и освещение</v>
          </cell>
        </row>
        <row r="2542">
          <cell r="A2542">
            <v>2009</v>
          </cell>
          <cell r="O2542">
            <v>5273.4</v>
          </cell>
          <cell r="AC2542" t="str">
            <v>Силовое электрооборудование и освещение</v>
          </cell>
        </row>
        <row r="2543">
          <cell r="A2543">
            <v>2009</v>
          </cell>
        </row>
        <row r="2544">
          <cell r="A2544">
            <v>2009</v>
          </cell>
          <cell r="O2544">
            <v>1575.82</v>
          </cell>
          <cell r="AC2544" t="str">
            <v>Общестроительные работы (фундаменты)</v>
          </cell>
        </row>
        <row r="2545">
          <cell r="A2545">
            <v>2009</v>
          </cell>
          <cell r="O2545">
            <v>6029.71</v>
          </cell>
          <cell r="AC2545" t="str">
            <v>Общестроительные работы (фундаменты)</v>
          </cell>
        </row>
        <row r="2546">
          <cell r="A2546">
            <v>2009</v>
          </cell>
          <cell r="O2546">
            <v>1010.96</v>
          </cell>
          <cell r="AC2546" t="str">
            <v>Общестроительные работы (фундаменты)</v>
          </cell>
        </row>
        <row r="2547">
          <cell r="A2547">
            <v>2009</v>
          </cell>
          <cell r="O2547">
            <v>3544.27</v>
          </cell>
          <cell r="AC2547" t="str">
            <v>Общестроительные работы (фундаменты)</v>
          </cell>
        </row>
        <row r="2548">
          <cell r="A2548">
            <v>2009</v>
          </cell>
        </row>
        <row r="2549">
          <cell r="A2549">
            <v>2009</v>
          </cell>
          <cell r="O2549">
            <v>227341.42</v>
          </cell>
          <cell r="AC2549" t="str">
            <v>Общестроительные работы (внешняя отделка-фасады)</v>
          </cell>
        </row>
        <row r="2550">
          <cell r="A2550">
            <v>2009</v>
          </cell>
          <cell r="O2550">
            <v>1793897.28</v>
          </cell>
          <cell r="AC2550" t="str">
            <v>Общестроительные работы (внешняя отделка-фасады)</v>
          </cell>
        </row>
        <row r="2551">
          <cell r="A2551">
            <v>2009</v>
          </cell>
          <cell r="O2551">
            <v>-141949.01</v>
          </cell>
          <cell r="AC2551" t="str">
            <v>Общестроительные работы (внешняя отделка-фасады)</v>
          </cell>
        </row>
        <row r="2552">
          <cell r="A2552">
            <v>2009</v>
          </cell>
          <cell r="O2552">
            <v>285812.99</v>
          </cell>
          <cell r="AC2552" t="str">
            <v>Общестроительные работы (внешняя отделка-фасады)</v>
          </cell>
        </row>
        <row r="2553">
          <cell r="A2553">
            <v>2009</v>
          </cell>
          <cell r="O2553">
            <v>2254907.64</v>
          </cell>
          <cell r="AC2553" t="str">
            <v>Общестроительные работы (внешняя отделка-фасады)</v>
          </cell>
        </row>
        <row r="2554">
          <cell r="A2554">
            <v>2009</v>
          </cell>
          <cell r="O2554">
            <v>-178428.22</v>
          </cell>
          <cell r="AC2554" t="str">
            <v>Общестроительные работы (внешняя отделка-фасады)</v>
          </cell>
        </row>
        <row r="2555">
          <cell r="A2555">
            <v>2009</v>
          </cell>
        </row>
        <row r="2556">
          <cell r="A2556">
            <v>2009</v>
          </cell>
          <cell r="O2556">
            <v>116355.91</v>
          </cell>
          <cell r="AC2556" t="str">
            <v>Общестроительные работы (стены и колонны)</v>
          </cell>
        </row>
        <row r="2557">
          <cell r="A2557">
            <v>2009</v>
          </cell>
          <cell r="O2557">
            <v>514.51</v>
          </cell>
          <cell r="AC2557" t="str">
            <v>Общестроительные работы (стены и колонны)</v>
          </cell>
        </row>
        <row r="2558">
          <cell r="A2558">
            <v>2009</v>
          </cell>
          <cell r="O2558">
            <v>24697.01</v>
          </cell>
          <cell r="AC2558" t="str">
            <v>Общестроительные работы (стены и колонны)</v>
          </cell>
        </row>
        <row r="2559">
          <cell r="A2559">
            <v>2009</v>
          </cell>
          <cell r="O2559">
            <v>3601.63</v>
          </cell>
          <cell r="AC2559" t="str">
            <v>Общестроительные работы (стены и колонны)</v>
          </cell>
        </row>
        <row r="2560">
          <cell r="A2560">
            <v>2009</v>
          </cell>
          <cell r="O2560">
            <v>576.49</v>
          </cell>
          <cell r="AC2560" t="str">
            <v>Общестроительные работы (стены и колонны)</v>
          </cell>
        </row>
        <row r="2561">
          <cell r="A2561">
            <v>2009</v>
          </cell>
          <cell r="O2561">
            <v>42188.74</v>
          </cell>
          <cell r="AC2561" t="str">
            <v>Общестроительные работы (стены и колонны)</v>
          </cell>
        </row>
        <row r="2562">
          <cell r="A2562">
            <v>2009</v>
          </cell>
          <cell r="O2562">
            <v>783.78</v>
          </cell>
          <cell r="AC2562" t="str">
            <v>Общестроительные работы (стены и колонны)</v>
          </cell>
        </row>
        <row r="2563">
          <cell r="A2563">
            <v>2009</v>
          </cell>
          <cell r="O2563">
            <v>42188.74</v>
          </cell>
          <cell r="AC2563" t="str">
            <v>Общестроительные работы (стены и колонны)</v>
          </cell>
        </row>
        <row r="2564">
          <cell r="A2564">
            <v>2009</v>
          </cell>
          <cell r="O2564">
            <v>14178.86</v>
          </cell>
          <cell r="AC2564" t="str">
            <v>Общестроительные работы (стены и колонны)</v>
          </cell>
        </row>
        <row r="2565">
          <cell r="A2565">
            <v>2009</v>
          </cell>
          <cell r="O2565">
            <v>3852.88</v>
          </cell>
          <cell r="AC2565" t="str">
            <v>Общестроительные работы (стены и колонны)</v>
          </cell>
        </row>
        <row r="2566">
          <cell r="A2566">
            <v>2009</v>
          </cell>
          <cell r="O2566">
            <v>3565.54</v>
          </cell>
          <cell r="AC2566" t="str">
            <v>Общестроительные работы (стены и колонны)</v>
          </cell>
        </row>
        <row r="2567">
          <cell r="A2567">
            <v>2009</v>
          </cell>
          <cell r="O2567">
            <v>47039.12</v>
          </cell>
          <cell r="AC2567" t="str">
            <v>Общестроительные работы (стены и колонны)</v>
          </cell>
        </row>
        <row r="2568">
          <cell r="A2568">
            <v>2009</v>
          </cell>
        </row>
        <row r="2569">
          <cell r="A2569">
            <v>2009</v>
          </cell>
          <cell r="O2569">
            <v>245765.13</v>
          </cell>
          <cell r="AC2569" t="str">
            <v>Общестроительные работы (внутренняя отделка)</v>
          </cell>
        </row>
        <row r="2570">
          <cell r="A2570">
            <v>2009</v>
          </cell>
        </row>
        <row r="2571">
          <cell r="A2571">
            <v>2009</v>
          </cell>
          <cell r="O2571">
            <v>12682.88</v>
          </cell>
          <cell r="AC2571" t="str">
            <v>Общестроительные работы (автомобильная мойка)</v>
          </cell>
        </row>
        <row r="2572">
          <cell r="A2572">
            <v>2009</v>
          </cell>
          <cell r="O2572">
            <v>9511.46</v>
          </cell>
          <cell r="AC2572" t="str">
            <v>Общестроительные работы (автомобильная мойка)</v>
          </cell>
        </row>
        <row r="2573">
          <cell r="A2573">
            <v>2009</v>
          </cell>
          <cell r="O2573">
            <v>38185.84</v>
          </cell>
          <cell r="AC2573" t="str">
            <v>Общестроительные работы (автомобильная мойка)</v>
          </cell>
        </row>
        <row r="2574">
          <cell r="A2574">
            <v>2009</v>
          </cell>
          <cell r="O2574">
            <v>4067.37</v>
          </cell>
          <cell r="AC2574" t="str">
            <v>Общестроительные работы (автомобильная мойка)</v>
          </cell>
        </row>
        <row r="2575">
          <cell r="A2575">
            <v>2009</v>
          </cell>
        </row>
        <row r="2576">
          <cell r="A2576">
            <v>2009</v>
          </cell>
          <cell r="O2576">
            <v>64169.77</v>
          </cell>
          <cell r="AC2576" t="str">
            <v>Общестроительные работы (двери и ворота)</v>
          </cell>
        </row>
        <row r="2577">
          <cell r="A2577">
            <v>2009</v>
          </cell>
          <cell r="O2577">
            <v>5002.62</v>
          </cell>
          <cell r="AC2577" t="str">
            <v>Общестроительные работы (двери и ворота)</v>
          </cell>
        </row>
        <row r="2578">
          <cell r="A2578">
            <v>2009</v>
          </cell>
          <cell r="O2578">
            <v>4503.12</v>
          </cell>
          <cell r="AC2578" t="str">
            <v>Общестроительные работы (двери и ворота)</v>
          </cell>
        </row>
        <row r="2579">
          <cell r="A2579">
            <v>2009</v>
          </cell>
          <cell r="O2579">
            <v>1209.01</v>
          </cell>
          <cell r="AC2579" t="str">
            <v>Общестроительные работы (двери и ворота)</v>
          </cell>
        </row>
        <row r="2580">
          <cell r="A2580">
            <v>2009</v>
          </cell>
          <cell r="O2580">
            <v>9508.47</v>
          </cell>
          <cell r="AC2580" t="str">
            <v>Общестроительные работы (двери и ворота)</v>
          </cell>
        </row>
        <row r="2581">
          <cell r="A2581">
            <v>2009</v>
          </cell>
          <cell r="O2581">
            <v>3680.36</v>
          </cell>
          <cell r="AC2581" t="str">
            <v>Общестроительные работы (двери и ворота)</v>
          </cell>
        </row>
        <row r="2582">
          <cell r="A2582">
            <v>2009</v>
          </cell>
          <cell r="O2582">
            <v>44949.12</v>
          </cell>
          <cell r="AC2582" t="str">
            <v>Общестроительные работы (двери и ворота)</v>
          </cell>
        </row>
        <row r="2583">
          <cell r="A2583">
            <v>2009</v>
          </cell>
        </row>
        <row r="2584">
          <cell r="A2584">
            <v>2009</v>
          </cell>
          <cell r="O2584">
            <v>2108.97</v>
          </cell>
          <cell r="AC2584" t="str">
            <v>Общестроительные работы (фундаменты)</v>
          </cell>
        </row>
        <row r="2585">
          <cell r="A2585">
            <v>2009</v>
          </cell>
          <cell r="O2585">
            <v>7851.88</v>
          </cell>
          <cell r="AC2585" t="str">
            <v>Общестроительные работы (фундаменты)</v>
          </cell>
        </row>
        <row r="2586">
          <cell r="A2586">
            <v>2009</v>
          </cell>
          <cell r="O2586">
            <v>1316.5</v>
          </cell>
          <cell r="AC2586" t="str">
            <v>Общестроительные работы (фундаменты)</v>
          </cell>
        </row>
        <row r="2587">
          <cell r="A2587">
            <v>2009</v>
          </cell>
          <cell r="O2587">
            <v>4741.81</v>
          </cell>
          <cell r="AC2587" t="str">
            <v>Общестроительные работы (фундаменты)</v>
          </cell>
        </row>
        <row r="2588">
          <cell r="A2588">
            <v>2009</v>
          </cell>
        </row>
        <row r="2589">
          <cell r="A2589">
            <v>2009</v>
          </cell>
          <cell r="O2589">
            <v>13604.75</v>
          </cell>
          <cell r="AC2589" t="str">
            <v>Общестроительные работы (перекрытия)</v>
          </cell>
        </row>
        <row r="2590">
          <cell r="A2590">
            <v>2009</v>
          </cell>
          <cell r="O2590">
            <v>5159.12</v>
          </cell>
          <cell r="AC2590" t="str">
            <v>Общестроительные работы (перекрытия)</v>
          </cell>
        </row>
        <row r="2591">
          <cell r="A2591">
            <v>2009</v>
          </cell>
          <cell r="O2591">
            <v>3725.39</v>
          </cell>
          <cell r="AC2591" t="str">
            <v>Общестроительные работы (перекрытия)</v>
          </cell>
        </row>
        <row r="2592">
          <cell r="A2592">
            <v>2009</v>
          </cell>
          <cell r="O2592">
            <v>7880.38</v>
          </cell>
          <cell r="AC2592" t="str">
            <v>Общестроительные работы (перекрытия)</v>
          </cell>
        </row>
        <row r="2593">
          <cell r="A2593">
            <v>2009</v>
          </cell>
          <cell r="O2593">
            <v>11951.22</v>
          </cell>
          <cell r="AC2593" t="str">
            <v>Общестроительные работы (перекрытия)</v>
          </cell>
        </row>
        <row r="2594">
          <cell r="A2594">
            <v>2009</v>
          </cell>
          <cell r="O2594">
            <v>12921.83</v>
          </cell>
          <cell r="AC2594" t="str">
            <v>Общестроительные работы (перекрытия)</v>
          </cell>
        </row>
        <row r="2595">
          <cell r="A2595">
            <v>2009</v>
          </cell>
          <cell r="O2595">
            <v>247174.55</v>
          </cell>
          <cell r="AC2595" t="str">
            <v>Общестроительные работы (перекрытия)</v>
          </cell>
        </row>
        <row r="2596">
          <cell r="A2596">
            <v>2009</v>
          </cell>
          <cell r="O2596">
            <v>146414.63</v>
          </cell>
          <cell r="AC2596" t="str">
            <v>Общестроительные работы (перекрытия)</v>
          </cell>
        </row>
        <row r="2597">
          <cell r="A2597">
            <v>2009</v>
          </cell>
          <cell r="O2597">
            <v>391488.74</v>
          </cell>
          <cell r="AC2597" t="str">
            <v>Общестроительные работы (перекрытия)</v>
          </cell>
        </row>
        <row r="2598">
          <cell r="A2598">
            <v>2009</v>
          </cell>
          <cell r="O2598">
            <v>17005.83</v>
          </cell>
          <cell r="AC2598" t="str">
            <v>Общестроительные работы (перекрытия)</v>
          </cell>
        </row>
        <row r="2599">
          <cell r="A2599">
            <v>2009</v>
          </cell>
          <cell r="O2599">
            <v>6448.9</v>
          </cell>
          <cell r="AC2599" t="str">
            <v>Общестроительные работы (перекрытия)</v>
          </cell>
        </row>
        <row r="2600">
          <cell r="A2600">
            <v>2009</v>
          </cell>
          <cell r="O2600">
            <v>3725.39</v>
          </cell>
          <cell r="AC2600" t="str">
            <v>Общестроительные работы (перекрытия)</v>
          </cell>
        </row>
        <row r="2601">
          <cell r="A2601">
            <v>2009</v>
          </cell>
          <cell r="O2601">
            <v>9850.23</v>
          </cell>
          <cell r="AC2601" t="str">
            <v>Общестроительные работы (перекрытия)</v>
          </cell>
        </row>
        <row r="2602">
          <cell r="A2602">
            <v>2009</v>
          </cell>
          <cell r="O2602">
            <v>5975.61</v>
          </cell>
          <cell r="AC2602" t="str">
            <v>Общестроительные работы (перекрытия)</v>
          </cell>
        </row>
        <row r="2603">
          <cell r="A2603">
            <v>2009</v>
          </cell>
          <cell r="O2603">
            <v>8963.42</v>
          </cell>
          <cell r="AC2603" t="str">
            <v>Общестроительные работы (перекрытия)</v>
          </cell>
        </row>
        <row r="2604">
          <cell r="A2604">
            <v>2009</v>
          </cell>
          <cell r="O2604">
            <v>16613.78</v>
          </cell>
          <cell r="AC2604" t="str">
            <v>Общестроительные работы (перекрытия)</v>
          </cell>
        </row>
        <row r="2605">
          <cell r="A2605">
            <v>2009</v>
          </cell>
          <cell r="O2605">
            <v>608539.35</v>
          </cell>
          <cell r="AC2605" t="str">
            <v>Общестроительные работы (лестницы)</v>
          </cell>
        </row>
        <row r="2606">
          <cell r="A2606">
            <v>2009</v>
          </cell>
          <cell r="O2606">
            <v>385575.91</v>
          </cell>
          <cell r="AC2606" t="str">
            <v>Общестроительные работы (лестницы)</v>
          </cell>
        </row>
        <row r="2607">
          <cell r="A2607">
            <v>2009</v>
          </cell>
          <cell r="O2607">
            <v>714157.6</v>
          </cell>
          <cell r="AC2607" t="str">
            <v>Общестроительные работы (лестницы)</v>
          </cell>
        </row>
        <row r="2608">
          <cell r="A2608">
            <v>2009</v>
          </cell>
          <cell r="O2608">
            <v>137415.6</v>
          </cell>
          <cell r="AC2608" t="str">
            <v>Общестроительные работы (лестницы)</v>
          </cell>
        </row>
        <row r="2609">
          <cell r="A2609">
            <v>2009</v>
          </cell>
        </row>
        <row r="2610">
          <cell r="A2610">
            <v>2009</v>
          </cell>
          <cell r="O2610">
            <v>11111.71</v>
          </cell>
          <cell r="AC2610" t="str">
            <v>Устройство шпунтового ограждения котлована</v>
          </cell>
        </row>
        <row r="2611">
          <cell r="A2611">
            <v>2009</v>
          </cell>
          <cell r="O2611">
            <v>493674.37</v>
          </cell>
          <cell r="AC2611" t="str">
            <v>Устройство шпунтового ограждения котлована</v>
          </cell>
        </row>
        <row r="2612">
          <cell r="A2612">
            <v>2009</v>
          </cell>
          <cell r="O2612">
            <v>28529.71</v>
          </cell>
          <cell r="AC2612" t="str">
            <v>Устройство шпунтового ограждения котлована</v>
          </cell>
        </row>
        <row r="2613">
          <cell r="A2613">
            <v>2009</v>
          </cell>
          <cell r="O2613">
            <v>305.76</v>
          </cell>
          <cell r="AC2613" t="str">
            <v>Устройство шпунтового ограждения котлована</v>
          </cell>
        </row>
        <row r="2614">
          <cell r="A2614">
            <v>2009</v>
          </cell>
          <cell r="O2614">
            <v>585.32</v>
          </cell>
          <cell r="AC2614" t="str">
            <v>Устройство шпунтового ограждения котлована</v>
          </cell>
        </row>
        <row r="2615">
          <cell r="A2615">
            <v>2009</v>
          </cell>
          <cell r="O2615">
            <v>2958.78</v>
          </cell>
          <cell r="AC2615" t="str">
            <v>Устройство шпунтового ограждения котлована</v>
          </cell>
        </row>
        <row r="2616">
          <cell r="A2616">
            <v>2009</v>
          </cell>
        </row>
        <row r="2617">
          <cell r="A2617">
            <v>2009</v>
          </cell>
          <cell r="O2617">
            <v>30153.74</v>
          </cell>
          <cell r="AC2617" t="str">
            <v>Общестроительные работы (стены и колонны)</v>
          </cell>
        </row>
        <row r="2618">
          <cell r="A2618">
            <v>2009</v>
          </cell>
          <cell r="O2618">
            <v>14873.6</v>
          </cell>
          <cell r="AC2618" t="str">
            <v>Общестроительные работы (стены и колонны)</v>
          </cell>
        </row>
        <row r="2619">
          <cell r="A2619">
            <v>2009</v>
          </cell>
          <cell r="O2619">
            <v>2815.91</v>
          </cell>
          <cell r="AC2619" t="str">
            <v>Общестроительные работы (стены и колонны)</v>
          </cell>
        </row>
        <row r="2620">
          <cell r="A2620">
            <v>2009</v>
          </cell>
          <cell r="O2620">
            <v>12779.44</v>
          </cell>
          <cell r="AC2620" t="str">
            <v>Общестроительные работы (стены и колонны)</v>
          </cell>
        </row>
        <row r="2621">
          <cell r="A2621">
            <v>2009</v>
          </cell>
          <cell r="O2621">
            <v>2145.49</v>
          </cell>
          <cell r="AC2621" t="str">
            <v>Общестроительные работы (стены и колонны)</v>
          </cell>
        </row>
        <row r="2622">
          <cell r="A2622">
            <v>2009</v>
          </cell>
          <cell r="O2622">
            <v>25942.62</v>
          </cell>
          <cell r="AC2622" t="str">
            <v>Общестроительные работы (стены и колонны)</v>
          </cell>
        </row>
        <row r="2623">
          <cell r="A2623">
            <v>2009</v>
          </cell>
          <cell r="O2623">
            <v>3631.56</v>
          </cell>
          <cell r="AC2623" t="str">
            <v>Общестроительные работы (стены и колонны)</v>
          </cell>
        </row>
        <row r="2624">
          <cell r="A2624">
            <v>2009</v>
          </cell>
          <cell r="O2624">
            <v>9785.59</v>
          </cell>
          <cell r="AC2624" t="str">
            <v>Общестроительные работы (стены и колонны)</v>
          </cell>
        </row>
        <row r="2625">
          <cell r="A2625">
            <v>2009</v>
          </cell>
          <cell r="O2625">
            <v>19199.09</v>
          </cell>
          <cell r="AC2625" t="str">
            <v>Общестроительные работы (стены и колонны)</v>
          </cell>
        </row>
        <row r="2626">
          <cell r="A2626">
            <v>2009</v>
          </cell>
          <cell r="O2626">
            <v>98287.69</v>
          </cell>
          <cell r="AC2626" t="str">
            <v>Общестроительные работы (лестницы)</v>
          </cell>
        </row>
        <row r="2627">
          <cell r="A2627">
            <v>2009</v>
          </cell>
          <cell r="O2627">
            <v>22522.11</v>
          </cell>
          <cell r="AC2627" t="str">
            <v>Общестроительные работы (лестницы)</v>
          </cell>
        </row>
        <row r="2628">
          <cell r="A2628">
            <v>2009</v>
          </cell>
          <cell r="O2628">
            <v>463.35</v>
          </cell>
          <cell r="AC2628" t="str">
            <v>Общестроительные работы (лестницы)</v>
          </cell>
        </row>
        <row r="2629">
          <cell r="A2629">
            <v>2009</v>
          </cell>
          <cell r="O2629">
            <v>10448.42</v>
          </cell>
          <cell r="AC2629" t="str">
            <v>Общестроительные работы (лестницы)</v>
          </cell>
        </row>
        <row r="2630">
          <cell r="A2630">
            <v>2009</v>
          </cell>
          <cell r="O2630">
            <v>2596.46</v>
          </cell>
          <cell r="AC2630" t="str">
            <v>Общестроительные работы (лестницы)</v>
          </cell>
        </row>
        <row r="2631">
          <cell r="A2631">
            <v>2009</v>
          </cell>
          <cell r="O2631">
            <v>14862.37</v>
          </cell>
          <cell r="AC2631" t="str">
            <v>Общестроительные работы (лестницы)</v>
          </cell>
        </row>
        <row r="2632">
          <cell r="A2632">
            <v>2009</v>
          </cell>
          <cell r="O2632">
            <v>3599.71</v>
          </cell>
          <cell r="AC2632" t="str">
            <v>Общестроительные работы (лестницы)</v>
          </cell>
        </row>
        <row r="2633">
          <cell r="A2633">
            <v>2009</v>
          </cell>
          <cell r="O2633">
            <v>4061.69</v>
          </cell>
          <cell r="AC2633" t="str">
            <v>Общестроительные работы (лестницы)</v>
          </cell>
        </row>
        <row r="2634">
          <cell r="A2634">
            <v>2009</v>
          </cell>
          <cell r="O2634">
            <v>1229</v>
          </cell>
          <cell r="AC2634" t="str">
            <v>Общестроительные работы (лестницы)</v>
          </cell>
        </row>
        <row r="2635">
          <cell r="A2635">
            <v>2009</v>
          </cell>
          <cell r="O2635">
            <v>578.06</v>
          </cell>
          <cell r="AC2635" t="str">
            <v>Общестроительные работы (лестницы)</v>
          </cell>
        </row>
        <row r="2636">
          <cell r="A2636">
            <v>2009</v>
          </cell>
          <cell r="O2636">
            <v>11898.43</v>
          </cell>
          <cell r="AC2636" t="str">
            <v>Общестроительные работы (лестницы)</v>
          </cell>
        </row>
        <row r="2637">
          <cell r="A2637">
            <v>2009</v>
          </cell>
          <cell r="O2637">
            <v>7861.05</v>
          </cell>
          <cell r="AC2637" t="str">
            <v>Общестроительные работы (лестницы)</v>
          </cell>
        </row>
        <row r="2638">
          <cell r="A2638">
            <v>2009</v>
          </cell>
          <cell r="O2638">
            <v>6551.27</v>
          </cell>
          <cell r="AC2638" t="str">
            <v>Общестроительные работы (лестницы)</v>
          </cell>
        </row>
        <row r="2639">
          <cell r="A2639">
            <v>2009</v>
          </cell>
          <cell r="O2639">
            <v>7379.38</v>
          </cell>
          <cell r="AC2639" t="str">
            <v>Общестроительные работы (лестницы)</v>
          </cell>
        </row>
        <row r="2640">
          <cell r="A2640">
            <v>2009</v>
          </cell>
          <cell r="O2640">
            <v>1400.66</v>
          </cell>
          <cell r="AC2640" t="str">
            <v>Общестроительные работы (лестницы)</v>
          </cell>
        </row>
        <row r="2641">
          <cell r="A2641">
            <v>2009</v>
          </cell>
        </row>
        <row r="2642">
          <cell r="A2642">
            <v>2009</v>
          </cell>
          <cell r="O2642">
            <v>296829.52</v>
          </cell>
          <cell r="AC2642" t="str">
            <v>Снос строений</v>
          </cell>
        </row>
        <row r="2643">
          <cell r="A2643">
            <v>2009</v>
          </cell>
          <cell r="O2643">
            <v>296829.52</v>
          </cell>
          <cell r="AC2643" t="str">
            <v>Снос строений</v>
          </cell>
        </row>
        <row r="2644">
          <cell r="A2644">
            <v>2009</v>
          </cell>
          <cell r="O2644">
            <v>215201.44</v>
          </cell>
          <cell r="AC2644" t="str">
            <v>Снос строений</v>
          </cell>
        </row>
        <row r="2645">
          <cell r="A2645">
            <v>2009</v>
          </cell>
          <cell r="O2645">
            <v>958.66</v>
          </cell>
          <cell r="AC2645" t="str">
            <v>Вывоз мусора</v>
          </cell>
        </row>
        <row r="2646">
          <cell r="A2646">
            <v>2009</v>
          </cell>
          <cell r="O2646">
            <v>8023.63</v>
          </cell>
          <cell r="AC2646" t="str">
            <v>Вывоз мусора</v>
          </cell>
        </row>
        <row r="2647">
          <cell r="A2647">
            <v>2009</v>
          </cell>
        </row>
        <row r="2648">
          <cell r="A2648">
            <v>2009</v>
          </cell>
          <cell r="O2648">
            <v>51371.71</v>
          </cell>
          <cell r="AC2648" t="str">
            <v>Снос строений</v>
          </cell>
        </row>
        <row r="2649">
          <cell r="A2649">
            <v>2009</v>
          </cell>
          <cell r="O2649">
            <v>22145.09</v>
          </cell>
          <cell r="AC2649" t="str">
            <v>Временные здания и сооружения</v>
          </cell>
        </row>
        <row r="2650">
          <cell r="A2650">
            <v>2009</v>
          </cell>
          <cell r="O2650">
            <v>53433.98</v>
          </cell>
          <cell r="AC2650" t="str">
            <v>Временные здания и сооружения</v>
          </cell>
        </row>
        <row r="2651">
          <cell r="A2651">
            <v>2009</v>
          </cell>
          <cell r="O2651">
            <v>180876.81</v>
          </cell>
          <cell r="AC2651" t="str">
            <v>Снос строений</v>
          </cell>
        </row>
        <row r="2652">
          <cell r="A2652">
            <v>2009</v>
          </cell>
          <cell r="O2652">
            <v>13660.32</v>
          </cell>
          <cell r="AC2652" t="str">
            <v>Вывоз мусора</v>
          </cell>
        </row>
        <row r="2653">
          <cell r="A2653">
            <v>2009</v>
          </cell>
          <cell r="O2653">
            <v>114319.69</v>
          </cell>
          <cell r="AC2653" t="str">
            <v>Вывоз мусора</v>
          </cell>
        </row>
        <row r="2654">
          <cell r="A2654">
            <v>2009</v>
          </cell>
        </row>
        <row r="2655">
          <cell r="A2655">
            <v>2009</v>
          </cell>
          <cell r="O2655">
            <v>11166.11</v>
          </cell>
          <cell r="AC2655" t="str">
            <v>Наружные сети бытовой канализации</v>
          </cell>
        </row>
        <row r="2656">
          <cell r="A2656">
            <v>2009</v>
          </cell>
          <cell r="O2656">
            <v>2495.23</v>
          </cell>
          <cell r="AC2656" t="str">
            <v>Наружные сети бытовой канализации</v>
          </cell>
        </row>
        <row r="2657">
          <cell r="A2657">
            <v>2009</v>
          </cell>
          <cell r="O2657">
            <v>17031.55</v>
          </cell>
          <cell r="AC2657" t="str">
            <v>Наружные сети бытовой канализации</v>
          </cell>
        </row>
        <row r="2658">
          <cell r="A2658">
            <v>2009</v>
          </cell>
          <cell r="O2658">
            <v>621.64</v>
          </cell>
          <cell r="AC2658" t="str">
            <v>Наружные сети бытовой канализации</v>
          </cell>
        </row>
        <row r="2659">
          <cell r="A2659">
            <v>2009</v>
          </cell>
          <cell r="O2659">
            <v>24982.24</v>
          </cell>
          <cell r="AC2659" t="str">
            <v>Наружные сети бытовой канализации</v>
          </cell>
        </row>
        <row r="2660">
          <cell r="A2660">
            <v>2009</v>
          </cell>
          <cell r="O2660">
            <v>35310.98</v>
          </cell>
          <cell r="AC2660" t="str">
            <v>Наружные сети бытовой канализации</v>
          </cell>
        </row>
        <row r="2661">
          <cell r="A2661">
            <v>2009</v>
          </cell>
          <cell r="O2661">
            <v>25059.32</v>
          </cell>
          <cell r="AC2661" t="str">
            <v>Наружные сети бытовой канализации</v>
          </cell>
        </row>
        <row r="2662">
          <cell r="A2662">
            <v>2009</v>
          </cell>
          <cell r="O2662">
            <v>17408.22</v>
          </cell>
          <cell r="AC2662" t="str">
            <v>Наружные сети бытовой канализации</v>
          </cell>
        </row>
        <row r="2663">
          <cell r="A2663">
            <v>2009</v>
          </cell>
          <cell r="O2663">
            <v>49391.54</v>
          </cell>
          <cell r="AC2663" t="str">
            <v>Наружные сети бытовой канализации</v>
          </cell>
        </row>
        <row r="2664">
          <cell r="A2664">
            <v>2009</v>
          </cell>
          <cell r="O2664">
            <v>2934.67</v>
          </cell>
          <cell r="AC2664" t="str">
            <v>Наружные сети бытовой канализации</v>
          </cell>
        </row>
        <row r="2665">
          <cell r="A2665">
            <v>2009</v>
          </cell>
          <cell r="O2665">
            <v>7395.01</v>
          </cell>
          <cell r="AC2665" t="str">
            <v>Наружные сети бытовой канализации</v>
          </cell>
        </row>
        <row r="2666">
          <cell r="A2666">
            <v>2009</v>
          </cell>
          <cell r="O2666">
            <v>9531.81</v>
          </cell>
          <cell r="AC2666" t="str">
            <v>Наружные сети бытовой канализации</v>
          </cell>
        </row>
        <row r="2667">
          <cell r="A2667">
            <v>2009</v>
          </cell>
          <cell r="O2667">
            <v>228.43</v>
          </cell>
          <cell r="AC2667" t="str">
            <v>Наружные сети бытовой канализации</v>
          </cell>
        </row>
        <row r="2668">
          <cell r="A2668">
            <v>2009</v>
          </cell>
          <cell r="O2668">
            <v>100.5</v>
          </cell>
          <cell r="AC2668" t="str">
            <v>Наружные сети бытовой канализации</v>
          </cell>
        </row>
        <row r="2669">
          <cell r="A2669">
            <v>2009</v>
          </cell>
          <cell r="O2669">
            <v>29145.97</v>
          </cell>
          <cell r="AC2669" t="str">
            <v>Наружные сети бытовой канализации</v>
          </cell>
        </row>
        <row r="2670">
          <cell r="A2670">
            <v>2009</v>
          </cell>
          <cell r="O2670">
            <v>35016.71</v>
          </cell>
          <cell r="AC2670" t="str">
            <v>Наружные сети бытовой канализации</v>
          </cell>
        </row>
        <row r="2671">
          <cell r="A2671">
            <v>2009</v>
          </cell>
          <cell r="O2671">
            <v>46903.43</v>
          </cell>
          <cell r="AC2671" t="str">
            <v>Наружные сети бытовой канализации</v>
          </cell>
        </row>
        <row r="2672">
          <cell r="A2672">
            <v>2009</v>
          </cell>
          <cell r="O2672">
            <v>17263.2</v>
          </cell>
          <cell r="AC2672" t="str">
            <v>Наружные сети бытовой канализации</v>
          </cell>
        </row>
        <row r="2673">
          <cell r="A2673">
            <v>2009</v>
          </cell>
          <cell r="O2673">
            <v>56098.14</v>
          </cell>
          <cell r="AC2673" t="str">
            <v>Наружные сети бытовой канализации</v>
          </cell>
        </row>
        <row r="2674">
          <cell r="A2674">
            <v>2009</v>
          </cell>
          <cell r="O2674">
            <v>16803.52</v>
          </cell>
          <cell r="AC2674" t="str">
            <v>Наружные сети бытовой канализации</v>
          </cell>
        </row>
        <row r="2675">
          <cell r="A2675">
            <v>2009</v>
          </cell>
          <cell r="O2675">
            <v>46034.32</v>
          </cell>
          <cell r="AC2675" t="str">
            <v>Наружные сети бытовой канализации</v>
          </cell>
        </row>
        <row r="2676">
          <cell r="A2676">
            <v>2009</v>
          </cell>
          <cell r="O2676">
            <v>35315.97</v>
          </cell>
          <cell r="AC2676" t="str">
            <v>Наружные сети бытовой канализации</v>
          </cell>
        </row>
        <row r="2677">
          <cell r="A2677">
            <v>2009</v>
          </cell>
          <cell r="O2677">
            <v>9622.78</v>
          </cell>
          <cell r="AC2677" t="str">
            <v>Наружные сети бытовой канализации</v>
          </cell>
        </row>
        <row r="2678">
          <cell r="A2678">
            <v>2009</v>
          </cell>
          <cell r="O2678">
            <v>32177.16</v>
          </cell>
          <cell r="AC2678" t="str">
            <v>Наружные сети бытовой канализации</v>
          </cell>
        </row>
        <row r="2679">
          <cell r="A2679">
            <v>2009</v>
          </cell>
          <cell r="O2679">
            <v>99868.07</v>
          </cell>
          <cell r="AC2679" t="str">
            <v>Наружные сети бытовой канализации</v>
          </cell>
        </row>
        <row r="2680">
          <cell r="A2680">
            <v>2009</v>
          </cell>
          <cell r="O2680">
            <v>142737.61</v>
          </cell>
          <cell r="AC2680" t="str">
            <v>Наружные сети бытовой канализации</v>
          </cell>
        </row>
        <row r="2681">
          <cell r="A2681">
            <v>2009</v>
          </cell>
          <cell r="O2681">
            <v>14231.23</v>
          </cell>
          <cell r="AC2681" t="str">
            <v>Наружные сети бытовой канализации</v>
          </cell>
        </row>
        <row r="2682">
          <cell r="A2682">
            <v>2009</v>
          </cell>
          <cell r="O2682">
            <v>4494.92</v>
          </cell>
          <cell r="AC2682" t="str">
            <v>Наружные сети бытовой канализации</v>
          </cell>
        </row>
        <row r="2683">
          <cell r="A2683">
            <v>2009</v>
          </cell>
          <cell r="O2683">
            <v>12533.9</v>
          </cell>
          <cell r="AC2683" t="str">
            <v>Наружные сети бытовой канализации</v>
          </cell>
        </row>
        <row r="2684">
          <cell r="A2684">
            <v>2009</v>
          </cell>
          <cell r="O2684">
            <v>1940.58</v>
          </cell>
          <cell r="AC2684" t="str">
            <v>Наружные сети бытовой канализации</v>
          </cell>
        </row>
        <row r="2685">
          <cell r="A2685">
            <v>2009</v>
          </cell>
          <cell r="O2685">
            <v>9179.12</v>
          </cell>
          <cell r="AC2685" t="str">
            <v>Наружные сети бытовой канализации</v>
          </cell>
        </row>
        <row r="2686">
          <cell r="A2686">
            <v>2009</v>
          </cell>
          <cell r="O2686">
            <v>1296.61</v>
          </cell>
          <cell r="AC2686" t="str">
            <v>Наружные сети бытовой канализации</v>
          </cell>
        </row>
        <row r="2687">
          <cell r="A2687">
            <v>2009</v>
          </cell>
          <cell r="O2687">
            <v>7261.01</v>
          </cell>
          <cell r="AC2687" t="str">
            <v>Наружные сети бытовой канализации</v>
          </cell>
        </row>
        <row r="2688">
          <cell r="A2688">
            <v>2009</v>
          </cell>
          <cell r="O2688">
            <v>1327.04</v>
          </cell>
          <cell r="AC2688" t="str">
            <v>Наружные сети бытовой канализации</v>
          </cell>
        </row>
        <row r="2689">
          <cell r="A2689">
            <v>2009</v>
          </cell>
          <cell r="O2689">
            <v>10785.13</v>
          </cell>
          <cell r="AC2689" t="str">
            <v>Наружные сети бытовой канализации</v>
          </cell>
        </row>
        <row r="2690">
          <cell r="A2690">
            <v>2009</v>
          </cell>
          <cell r="O2690">
            <v>1296.61</v>
          </cell>
          <cell r="AC2690" t="str">
            <v>Наружные сети бытовой канализации</v>
          </cell>
        </row>
        <row r="2691">
          <cell r="A2691">
            <v>2009</v>
          </cell>
          <cell r="O2691">
            <v>994.07</v>
          </cell>
          <cell r="AC2691" t="str">
            <v>Наружные сети бытовой канализации</v>
          </cell>
        </row>
        <row r="2692">
          <cell r="A2692">
            <v>2009</v>
          </cell>
          <cell r="O2692">
            <v>12188.13</v>
          </cell>
          <cell r="AC2692" t="str">
            <v>Наружные сети бытовой канализации</v>
          </cell>
        </row>
        <row r="2693">
          <cell r="A2693">
            <v>2009</v>
          </cell>
          <cell r="O2693">
            <v>1034.71</v>
          </cell>
          <cell r="AC2693" t="str">
            <v>Наружные сети бытовой канализации</v>
          </cell>
        </row>
        <row r="2694">
          <cell r="A2694">
            <v>2009</v>
          </cell>
          <cell r="O2694">
            <v>12493.65</v>
          </cell>
          <cell r="AC2694" t="str">
            <v>Наружные сети бытовой канализации</v>
          </cell>
        </row>
        <row r="2695">
          <cell r="A2695">
            <v>2009</v>
          </cell>
          <cell r="O2695">
            <v>2247.46</v>
          </cell>
          <cell r="AC2695" t="str">
            <v>Наружные сети бытовой канализации</v>
          </cell>
        </row>
        <row r="2696">
          <cell r="A2696">
            <v>2009</v>
          </cell>
          <cell r="O2696">
            <v>2757.46</v>
          </cell>
          <cell r="AC2696" t="str">
            <v>Наружные сети бытовой канализации</v>
          </cell>
        </row>
        <row r="2697">
          <cell r="A2697">
            <v>2009</v>
          </cell>
          <cell r="O2697">
            <v>12533.9</v>
          </cell>
          <cell r="AC2697" t="str">
            <v>Наружные сети бытовой канализации</v>
          </cell>
        </row>
        <row r="2698">
          <cell r="A2698">
            <v>2009</v>
          </cell>
          <cell r="O2698">
            <v>1601.48</v>
          </cell>
          <cell r="AC2698" t="str">
            <v>Наружные сети бытовой канализации</v>
          </cell>
        </row>
        <row r="2699">
          <cell r="A2699">
            <v>2009</v>
          </cell>
          <cell r="O2699">
            <v>12493.65</v>
          </cell>
          <cell r="AC2699" t="str">
            <v>Наружные сети бытовой канализации</v>
          </cell>
        </row>
        <row r="2700">
          <cell r="A2700">
            <v>2009</v>
          </cell>
          <cell r="O2700">
            <v>2247.46</v>
          </cell>
          <cell r="AC2700" t="str">
            <v>Наружные сети бытовой канализации</v>
          </cell>
        </row>
        <row r="2701">
          <cell r="A2701">
            <v>2009</v>
          </cell>
          <cell r="O2701">
            <v>1728.82</v>
          </cell>
          <cell r="AC2701" t="str">
            <v>Наружные сети бытовой канализации</v>
          </cell>
        </row>
        <row r="2702">
          <cell r="A2702">
            <v>2009</v>
          </cell>
          <cell r="O2702">
            <v>10286.45</v>
          </cell>
          <cell r="AC2702" t="str">
            <v>Наружные сети бытовой канализации</v>
          </cell>
        </row>
        <row r="2703">
          <cell r="A2703">
            <v>2009</v>
          </cell>
          <cell r="O2703">
            <v>1601.48</v>
          </cell>
          <cell r="AC2703" t="str">
            <v>Наружные сети бытовой канализации</v>
          </cell>
        </row>
        <row r="2704">
          <cell r="A2704">
            <v>2009</v>
          </cell>
          <cell r="O2704">
            <v>12493.65</v>
          </cell>
          <cell r="AC2704" t="str">
            <v>Наружные сети бытовой канализации</v>
          </cell>
        </row>
        <row r="2705">
          <cell r="A2705">
            <v>2009</v>
          </cell>
          <cell r="O2705">
            <v>2247.46</v>
          </cell>
          <cell r="AC2705" t="str">
            <v>Наружные сети бытовой канализации</v>
          </cell>
        </row>
        <row r="2706">
          <cell r="A2706">
            <v>2009</v>
          </cell>
          <cell r="O2706">
            <v>1728.82</v>
          </cell>
          <cell r="AC2706" t="str">
            <v>Наружные сети бытовой канализации</v>
          </cell>
        </row>
        <row r="2707">
          <cell r="A2707">
            <v>2009</v>
          </cell>
          <cell r="O2707">
            <v>10286.45</v>
          </cell>
          <cell r="AC2707" t="str">
            <v>Наружные сети бытовой канализации</v>
          </cell>
        </row>
        <row r="2708">
          <cell r="A2708">
            <v>2009</v>
          </cell>
          <cell r="O2708">
            <v>1601.48</v>
          </cell>
          <cell r="AC2708" t="str">
            <v>Наружные сети бытовой канализации</v>
          </cell>
        </row>
        <row r="2709">
          <cell r="A2709">
            <v>2009</v>
          </cell>
          <cell r="O2709">
            <v>4511.97</v>
          </cell>
          <cell r="AC2709" t="str">
            <v>Наружные сети бытовой канализации</v>
          </cell>
        </row>
        <row r="2710">
          <cell r="A2710">
            <v>2009</v>
          </cell>
          <cell r="O2710">
            <v>6125.85</v>
          </cell>
          <cell r="AC2710" t="str">
            <v>Наружные сети бытовой канализации</v>
          </cell>
        </row>
        <row r="2711">
          <cell r="A2711">
            <v>2009</v>
          </cell>
          <cell r="O2711">
            <v>3863.95</v>
          </cell>
          <cell r="AC2711" t="str">
            <v>Наружные сети бытовой канализации</v>
          </cell>
        </row>
        <row r="2712">
          <cell r="A2712">
            <v>2009</v>
          </cell>
          <cell r="O2712">
            <v>909.52</v>
          </cell>
          <cell r="AC2712" t="str">
            <v>Наружные сети бытовой канализации</v>
          </cell>
        </row>
        <row r="2713">
          <cell r="A2713">
            <v>2009</v>
          </cell>
          <cell r="O2713">
            <v>45687.48</v>
          </cell>
          <cell r="AC2713" t="str">
            <v>Наружные сети бытовой канализации</v>
          </cell>
        </row>
        <row r="2714">
          <cell r="A2714">
            <v>2009</v>
          </cell>
          <cell r="O2714">
            <v>8476.88</v>
          </cell>
          <cell r="AC2714" t="str">
            <v>Наружные сети бытовой канализации</v>
          </cell>
        </row>
        <row r="2715">
          <cell r="A2715">
            <v>2009</v>
          </cell>
          <cell r="O2715">
            <v>10337.87</v>
          </cell>
          <cell r="AC2715" t="str">
            <v>Наружные сети бытовой канализации</v>
          </cell>
        </row>
        <row r="2716">
          <cell r="A2716">
            <v>2009</v>
          </cell>
          <cell r="O2716">
            <v>7319.4</v>
          </cell>
          <cell r="AC2716" t="str">
            <v>Наружные сети бытовой канализации</v>
          </cell>
        </row>
        <row r="2717">
          <cell r="A2717">
            <v>2009</v>
          </cell>
          <cell r="O2717">
            <v>1736.79</v>
          </cell>
          <cell r="AC2717" t="str">
            <v>Наружные сети бытовой канализации</v>
          </cell>
        </row>
        <row r="2718">
          <cell r="A2718">
            <v>2009</v>
          </cell>
          <cell r="O2718">
            <v>8269.95</v>
          </cell>
          <cell r="AC2718" t="str">
            <v>Наружные сети бытовой канализации</v>
          </cell>
        </row>
        <row r="2719">
          <cell r="A2719">
            <v>2009</v>
          </cell>
          <cell r="O2719">
            <v>79298.08</v>
          </cell>
          <cell r="AC2719" t="str">
            <v>Наружные сети бытовой канализации</v>
          </cell>
        </row>
        <row r="2720">
          <cell r="A2720">
            <v>2009</v>
          </cell>
          <cell r="O2720">
            <v>104297.4</v>
          </cell>
          <cell r="AC2720" t="str">
            <v>Наружные сети бытовой канализации</v>
          </cell>
        </row>
        <row r="2721">
          <cell r="A2721">
            <v>2009</v>
          </cell>
          <cell r="O2721">
            <v>6229.95</v>
          </cell>
          <cell r="AC2721" t="str">
            <v>Наружные сети бытовой канализации</v>
          </cell>
        </row>
        <row r="2722">
          <cell r="A2722">
            <v>2009</v>
          </cell>
          <cell r="O2722">
            <v>2478.86</v>
          </cell>
          <cell r="AC2722" t="str">
            <v>Наружные сети бытовой канализации</v>
          </cell>
        </row>
        <row r="2723">
          <cell r="A2723">
            <v>2009</v>
          </cell>
          <cell r="O2723">
            <v>4448.96</v>
          </cell>
          <cell r="AC2723" t="str">
            <v>Наружные сети бытовой канализации</v>
          </cell>
        </row>
        <row r="2724">
          <cell r="A2724">
            <v>2009</v>
          </cell>
          <cell r="O2724">
            <v>900.58</v>
          </cell>
          <cell r="AC2724" t="str">
            <v>Наружные сети бытовой канализации</v>
          </cell>
        </row>
        <row r="2725">
          <cell r="A2725">
            <v>2009</v>
          </cell>
          <cell r="O2725">
            <v>1003.25</v>
          </cell>
          <cell r="AC2725" t="str">
            <v>Наружные сети бытовой канализации</v>
          </cell>
        </row>
        <row r="2726">
          <cell r="A2726">
            <v>2009</v>
          </cell>
          <cell r="O2726">
            <v>9388.01</v>
          </cell>
          <cell r="AC2726" t="str">
            <v>Наружные сети бытовой канализации</v>
          </cell>
        </row>
        <row r="2727">
          <cell r="A2727">
            <v>2009</v>
          </cell>
          <cell r="O2727">
            <v>-2720.46</v>
          </cell>
          <cell r="AC2727" t="str">
            <v>Наружные сети бытовой канализации</v>
          </cell>
        </row>
        <row r="2728">
          <cell r="A2728">
            <v>2009</v>
          </cell>
          <cell r="O2728">
            <v>14198.17</v>
          </cell>
          <cell r="AC2728" t="str">
            <v>Наружные сети бытовой канализации</v>
          </cell>
        </row>
        <row r="2729">
          <cell r="A2729">
            <v>2009</v>
          </cell>
          <cell r="O2729">
            <v>2088.3</v>
          </cell>
          <cell r="AC2729" t="str">
            <v>Наружные сети бытовой канализации</v>
          </cell>
        </row>
        <row r="2730">
          <cell r="A2730">
            <v>2009</v>
          </cell>
          <cell r="O2730">
            <v>18471.76</v>
          </cell>
          <cell r="AC2730" t="str">
            <v>Наружные сети бытовой канализации</v>
          </cell>
        </row>
        <row r="2731">
          <cell r="A2731">
            <v>2009</v>
          </cell>
          <cell r="O2731">
            <v>13377.96</v>
          </cell>
          <cell r="AC2731" t="str">
            <v>Наружные сети бытовой канализации</v>
          </cell>
        </row>
        <row r="2732">
          <cell r="A2732">
            <v>2009</v>
          </cell>
          <cell r="O2732">
            <v>11887.91</v>
          </cell>
          <cell r="AC2732" t="str">
            <v>Наружные сети бытовой канализации</v>
          </cell>
        </row>
        <row r="2733">
          <cell r="A2733">
            <v>2009</v>
          </cell>
          <cell r="O2733">
            <v>8353.22</v>
          </cell>
          <cell r="AC2733" t="str">
            <v>Наружные сети бытовой канализации</v>
          </cell>
        </row>
        <row r="2734">
          <cell r="A2734">
            <v>2009</v>
          </cell>
          <cell r="O2734">
            <v>1875.24</v>
          </cell>
          <cell r="AC2734" t="str">
            <v>Наружные сети бытовой канализации</v>
          </cell>
        </row>
        <row r="2735">
          <cell r="A2735">
            <v>2009</v>
          </cell>
          <cell r="O2735">
            <v>9898.77</v>
          </cell>
          <cell r="AC2735" t="str">
            <v>Наружные сети бытовой канализации</v>
          </cell>
        </row>
        <row r="2736">
          <cell r="A2736">
            <v>2009</v>
          </cell>
          <cell r="O2736">
            <v>27923.58</v>
          </cell>
          <cell r="AC2736" t="str">
            <v>Наружные сети бытовой канализации</v>
          </cell>
        </row>
        <row r="2737">
          <cell r="A2737">
            <v>2009</v>
          </cell>
          <cell r="O2737">
            <v>19792.08</v>
          </cell>
          <cell r="AC2737" t="str">
            <v>Наружные сети бытовой канализации</v>
          </cell>
        </row>
        <row r="2738">
          <cell r="A2738">
            <v>2009</v>
          </cell>
          <cell r="O2738">
            <v>9676.13</v>
          </cell>
          <cell r="AC2738" t="str">
            <v>Наружные сети бытовой канализации</v>
          </cell>
        </row>
        <row r="2739">
          <cell r="A2739">
            <v>2009</v>
          </cell>
          <cell r="O2739">
            <v>560.49</v>
          </cell>
          <cell r="AC2739" t="str">
            <v>Наружные сети бытовой канализации</v>
          </cell>
        </row>
        <row r="2740">
          <cell r="A2740">
            <v>2009</v>
          </cell>
          <cell r="O2740">
            <v>448.39</v>
          </cell>
          <cell r="AC2740" t="str">
            <v>Наружные сети бытовой канализации</v>
          </cell>
        </row>
        <row r="2741">
          <cell r="A2741">
            <v>2009</v>
          </cell>
          <cell r="O2741">
            <v>371.28</v>
          </cell>
          <cell r="AC2741" t="str">
            <v>Наружные сети бытовой канализации</v>
          </cell>
        </row>
        <row r="2742">
          <cell r="A2742">
            <v>2009</v>
          </cell>
          <cell r="O2742">
            <v>297.02</v>
          </cell>
          <cell r="AC2742" t="str">
            <v>Наружные сети бытовой канализации</v>
          </cell>
        </row>
        <row r="2743">
          <cell r="A2743">
            <v>2009</v>
          </cell>
          <cell r="O2743">
            <v>132484.53</v>
          </cell>
          <cell r="AC2743" t="str">
            <v>Наружные сети бытовой канализации</v>
          </cell>
        </row>
        <row r="2744">
          <cell r="A2744">
            <v>2009</v>
          </cell>
          <cell r="O2744">
            <v>1810.61</v>
          </cell>
          <cell r="AC2744" t="str">
            <v>Наружные сети бытовой канализации</v>
          </cell>
        </row>
        <row r="2745">
          <cell r="A2745">
            <v>2009</v>
          </cell>
          <cell r="O2745">
            <v>87.53</v>
          </cell>
          <cell r="AC2745" t="str">
            <v>Наружные сети бытовой канализации</v>
          </cell>
        </row>
        <row r="2746">
          <cell r="A2746">
            <v>2009</v>
          </cell>
          <cell r="O2746">
            <v>1931.23</v>
          </cell>
          <cell r="AC2746" t="str">
            <v>Наружные сети бытовой канализации</v>
          </cell>
        </row>
        <row r="2747">
          <cell r="A2747">
            <v>2009</v>
          </cell>
          <cell r="O2747">
            <v>643.63</v>
          </cell>
          <cell r="AC2747" t="str">
            <v>Наружные сети бытовой канализации</v>
          </cell>
        </row>
        <row r="2748">
          <cell r="A2748">
            <v>2009</v>
          </cell>
          <cell r="O2748">
            <v>724.24</v>
          </cell>
          <cell r="AC2748" t="str">
            <v>Наружные сети бытовой канализации</v>
          </cell>
        </row>
        <row r="2749">
          <cell r="A2749">
            <v>2009</v>
          </cell>
          <cell r="O2749">
            <v>724.24</v>
          </cell>
          <cell r="AC2749" t="str">
            <v>Наружные сети бытовой канализации</v>
          </cell>
        </row>
        <row r="2750">
          <cell r="A2750">
            <v>2009</v>
          </cell>
          <cell r="O2750">
            <v>362.16</v>
          </cell>
          <cell r="AC2750" t="str">
            <v>Наружные сети бытовой канализации</v>
          </cell>
        </row>
        <row r="2751">
          <cell r="A2751">
            <v>2009</v>
          </cell>
          <cell r="O2751">
            <v>7803.4</v>
          </cell>
          <cell r="AC2751" t="str">
            <v>Наружные сети бытовой канализации</v>
          </cell>
        </row>
        <row r="2752">
          <cell r="A2752">
            <v>2009</v>
          </cell>
          <cell r="O2752">
            <v>16413.44</v>
          </cell>
          <cell r="AC2752" t="str">
            <v>Наружные сети бытовой канализации</v>
          </cell>
        </row>
        <row r="2753">
          <cell r="A2753">
            <v>2009</v>
          </cell>
          <cell r="O2753">
            <v>1700.1</v>
          </cell>
          <cell r="AC2753" t="str">
            <v>Наружные сети бытовой канализации</v>
          </cell>
        </row>
        <row r="2754">
          <cell r="A2754">
            <v>2009</v>
          </cell>
          <cell r="O2754">
            <v>147979.69</v>
          </cell>
          <cell r="AC2754" t="str">
            <v>Наружные сети бытовой канализации</v>
          </cell>
        </row>
        <row r="2755">
          <cell r="A2755">
            <v>2009</v>
          </cell>
          <cell r="O2755">
            <v>17993.37</v>
          </cell>
          <cell r="AC2755" t="str">
            <v>Наружные сети бытовой канализации</v>
          </cell>
        </row>
        <row r="2756">
          <cell r="A2756">
            <v>2009</v>
          </cell>
        </row>
        <row r="2757">
          <cell r="A2757">
            <v>2009</v>
          </cell>
          <cell r="O2757">
            <v>8646.35</v>
          </cell>
          <cell r="AC2757" t="str">
            <v>Наружные сети водопровода</v>
          </cell>
        </row>
        <row r="2758">
          <cell r="A2758">
            <v>2009</v>
          </cell>
          <cell r="O2758">
            <v>14573.04</v>
          </cell>
          <cell r="AC2758" t="str">
            <v>Наружные сети водопровода</v>
          </cell>
        </row>
        <row r="2759">
          <cell r="A2759">
            <v>2009</v>
          </cell>
          <cell r="O2759">
            <v>20990.54</v>
          </cell>
          <cell r="AC2759" t="str">
            <v>Наружные сети водопровода</v>
          </cell>
        </row>
        <row r="2760">
          <cell r="A2760">
            <v>2009</v>
          </cell>
          <cell r="O2760">
            <v>12728.47</v>
          </cell>
          <cell r="AC2760" t="str">
            <v>Наружные сети водопровода</v>
          </cell>
        </row>
        <row r="2761">
          <cell r="A2761">
            <v>2009</v>
          </cell>
          <cell r="O2761">
            <v>10348.28</v>
          </cell>
          <cell r="AC2761" t="str">
            <v>Наружные сети водопровода</v>
          </cell>
        </row>
        <row r="2762">
          <cell r="A2762">
            <v>2009</v>
          </cell>
          <cell r="O2762">
            <v>28908.58</v>
          </cell>
          <cell r="AC2762" t="str">
            <v>Наружные сети водопровода</v>
          </cell>
        </row>
        <row r="2763">
          <cell r="A2763">
            <v>2009</v>
          </cell>
          <cell r="O2763">
            <v>370.69</v>
          </cell>
          <cell r="AC2763" t="str">
            <v>Наружные сети водопровода</v>
          </cell>
        </row>
        <row r="2764">
          <cell r="A2764">
            <v>2009</v>
          </cell>
          <cell r="O2764">
            <v>3037.94</v>
          </cell>
          <cell r="AC2764" t="str">
            <v>Наружные сети водопровода</v>
          </cell>
        </row>
        <row r="2765">
          <cell r="A2765">
            <v>2009</v>
          </cell>
          <cell r="O2765">
            <v>4882.05</v>
          </cell>
          <cell r="AC2765" t="str">
            <v>Наружные сети водопровода</v>
          </cell>
        </row>
        <row r="2766">
          <cell r="A2766">
            <v>2009</v>
          </cell>
          <cell r="O2766">
            <v>235.1</v>
          </cell>
          <cell r="AC2766" t="str">
            <v>Наружные сети водопровода</v>
          </cell>
        </row>
        <row r="2767">
          <cell r="A2767">
            <v>2009</v>
          </cell>
          <cell r="O2767">
            <v>3834.06</v>
          </cell>
          <cell r="AC2767" t="str">
            <v>Наружные сети водопровода</v>
          </cell>
        </row>
        <row r="2768">
          <cell r="A2768">
            <v>2009</v>
          </cell>
          <cell r="O2768">
            <v>10366.2</v>
          </cell>
          <cell r="AC2768" t="str">
            <v>Наружные сети водопровода</v>
          </cell>
        </row>
        <row r="2769">
          <cell r="A2769">
            <v>2009</v>
          </cell>
          <cell r="O2769">
            <v>4506.06</v>
          </cell>
          <cell r="AC2769" t="str">
            <v>Наружные сети водопровода</v>
          </cell>
        </row>
        <row r="2770">
          <cell r="A2770">
            <v>2009</v>
          </cell>
          <cell r="O2770">
            <v>18338.73</v>
          </cell>
          <cell r="AC2770" t="str">
            <v>Наружные сети водопровода</v>
          </cell>
        </row>
        <row r="2771">
          <cell r="A2771">
            <v>2009</v>
          </cell>
          <cell r="O2771">
            <v>357.8</v>
          </cell>
          <cell r="AC2771" t="str">
            <v>Наружные сети водопровода</v>
          </cell>
        </row>
        <row r="2772">
          <cell r="A2772">
            <v>2009</v>
          </cell>
          <cell r="O2772">
            <v>674.12</v>
          </cell>
          <cell r="AC2772" t="str">
            <v>Наружные сети водопровода</v>
          </cell>
        </row>
        <row r="2773">
          <cell r="A2773">
            <v>2009</v>
          </cell>
          <cell r="O2773">
            <v>725.51</v>
          </cell>
          <cell r="AC2773" t="str">
            <v>Наружные сети водопровода</v>
          </cell>
        </row>
        <row r="2774">
          <cell r="A2774">
            <v>2009</v>
          </cell>
          <cell r="O2774">
            <v>2000.31</v>
          </cell>
          <cell r="AC2774" t="str">
            <v>Наружные сети водопровода</v>
          </cell>
        </row>
        <row r="2775">
          <cell r="A2775">
            <v>2009</v>
          </cell>
          <cell r="O2775">
            <v>7277.9</v>
          </cell>
          <cell r="AC2775" t="str">
            <v>Наружные сети водопровода</v>
          </cell>
        </row>
        <row r="2776">
          <cell r="A2776">
            <v>2009</v>
          </cell>
          <cell r="O2776">
            <v>10074.13</v>
          </cell>
          <cell r="AC2776" t="str">
            <v>Наружные сети водопровода</v>
          </cell>
        </row>
        <row r="2777">
          <cell r="A2777">
            <v>2009</v>
          </cell>
          <cell r="O2777">
            <v>52020.38</v>
          </cell>
          <cell r="AC2777" t="str">
            <v>Наружные сети водопровода</v>
          </cell>
        </row>
        <row r="2778">
          <cell r="A2778">
            <v>2009</v>
          </cell>
          <cell r="O2778">
            <v>12862.38</v>
          </cell>
          <cell r="AC2778" t="str">
            <v>Наружные сети водопровода</v>
          </cell>
        </row>
        <row r="2779">
          <cell r="A2779">
            <v>2009</v>
          </cell>
          <cell r="O2779">
            <v>7356.1</v>
          </cell>
          <cell r="AC2779" t="str">
            <v>Наружные сети водопровода</v>
          </cell>
        </row>
        <row r="2780">
          <cell r="A2780">
            <v>2009</v>
          </cell>
          <cell r="O2780">
            <v>290.41</v>
          </cell>
          <cell r="AC2780" t="str">
            <v>Наружные сети водопровода</v>
          </cell>
        </row>
        <row r="2781">
          <cell r="A2781">
            <v>2009</v>
          </cell>
          <cell r="O2781">
            <v>605.1</v>
          </cell>
          <cell r="AC2781" t="str">
            <v>Наружные сети водопровода</v>
          </cell>
        </row>
        <row r="2782">
          <cell r="A2782">
            <v>2009</v>
          </cell>
          <cell r="O2782">
            <v>5969.23</v>
          </cell>
          <cell r="AC2782" t="str">
            <v>Наружные сети водопровода</v>
          </cell>
        </row>
        <row r="2783">
          <cell r="A2783">
            <v>2009</v>
          </cell>
          <cell r="O2783">
            <v>39470.57</v>
          </cell>
          <cell r="AC2783" t="str">
            <v>Наружные сети водопровода</v>
          </cell>
        </row>
        <row r="2784">
          <cell r="A2784">
            <v>2009</v>
          </cell>
          <cell r="O2784">
            <v>302.55</v>
          </cell>
          <cell r="AC2784" t="str">
            <v>Наружные сети водопровода</v>
          </cell>
        </row>
        <row r="2785">
          <cell r="A2785">
            <v>2009</v>
          </cell>
          <cell r="O2785">
            <v>328.48</v>
          </cell>
          <cell r="AC2785" t="str">
            <v>Наружные сети водопровода</v>
          </cell>
        </row>
        <row r="2786">
          <cell r="A2786">
            <v>2009</v>
          </cell>
        </row>
        <row r="2787">
          <cell r="A2787">
            <v>2009</v>
          </cell>
          <cell r="O2787">
            <v>32863.64</v>
          </cell>
          <cell r="AC2787" t="str">
            <v>Наружные сети ливневой канализации</v>
          </cell>
        </row>
        <row r="2788">
          <cell r="A2788">
            <v>2009</v>
          </cell>
          <cell r="O2788">
            <v>24031</v>
          </cell>
          <cell r="AC2788" t="str">
            <v>Наружные сети ливневой канализации</v>
          </cell>
        </row>
        <row r="2789">
          <cell r="A2789">
            <v>2009</v>
          </cell>
          <cell r="O2789">
            <v>67521.3</v>
          </cell>
          <cell r="AC2789" t="str">
            <v>Наружные сети ливневой канализации</v>
          </cell>
        </row>
        <row r="2790">
          <cell r="A2790">
            <v>2009</v>
          </cell>
          <cell r="O2790">
            <v>11847.41</v>
          </cell>
          <cell r="AC2790" t="str">
            <v>Наружные сети ливневой канализации</v>
          </cell>
        </row>
        <row r="2791">
          <cell r="A2791">
            <v>2009</v>
          </cell>
          <cell r="O2791">
            <v>59439.36</v>
          </cell>
          <cell r="AC2791" t="str">
            <v>Наружные сети ливневой канализации</v>
          </cell>
        </row>
        <row r="2792">
          <cell r="A2792">
            <v>2009</v>
          </cell>
          <cell r="O2792">
            <v>1364.8</v>
          </cell>
          <cell r="AC2792" t="str">
            <v>Наружные сети ливневой канализации</v>
          </cell>
        </row>
        <row r="2793">
          <cell r="A2793">
            <v>2009</v>
          </cell>
          <cell r="O2793">
            <v>6195.57</v>
          </cell>
          <cell r="AC2793" t="str">
            <v>Наружные сети ливневой канализации</v>
          </cell>
        </row>
        <row r="2794">
          <cell r="A2794">
            <v>2009</v>
          </cell>
          <cell r="O2794">
            <v>5030.85</v>
          </cell>
          <cell r="AC2794" t="str">
            <v>Наружные сети ливневой канализации</v>
          </cell>
        </row>
        <row r="2795">
          <cell r="A2795">
            <v>2009</v>
          </cell>
          <cell r="O2795">
            <v>1760.48</v>
          </cell>
          <cell r="AC2795" t="str">
            <v>Наружные сети ливневой канализации</v>
          </cell>
        </row>
        <row r="2796">
          <cell r="A2796">
            <v>2009</v>
          </cell>
          <cell r="O2796">
            <v>2150.27</v>
          </cell>
          <cell r="AC2796" t="str">
            <v>Наружные сети ливневой канализации</v>
          </cell>
        </row>
        <row r="2797">
          <cell r="A2797">
            <v>2009</v>
          </cell>
          <cell r="O2797">
            <v>9425.89</v>
          </cell>
          <cell r="AC2797" t="str">
            <v>Наружные сети ливневой канализации</v>
          </cell>
        </row>
        <row r="2798">
          <cell r="A2798">
            <v>2009</v>
          </cell>
          <cell r="O2798">
            <v>10308.05</v>
          </cell>
          <cell r="AC2798" t="str">
            <v>Наружные сети ливневой канализации</v>
          </cell>
        </row>
        <row r="2799">
          <cell r="A2799">
            <v>2009</v>
          </cell>
          <cell r="O2799">
            <v>2483.41</v>
          </cell>
          <cell r="AC2799" t="str">
            <v>Наружные сети ливневой канализации</v>
          </cell>
        </row>
        <row r="2800">
          <cell r="A2800">
            <v>2009</v>
          </cell>
          <cell r="O2800">
            <v>1364.8</v>
          </cell>
          <cell r="AC2800" t="str">
            <v>Наружные сети ливневой канализации</v>
          </cell>
        </row>
        <row r="2801">
          <cell r="A2801">
            <v>2009</v>
          </cell>
          <cell r="O2801">
            <v>6195.57</v>
          </cell>
          <cell r="AC2801" t="str">
            <v>Наружные сети ливневой канализации</v>
          </cell>
        </row>
        <row r="2802">
          <cell r="A2802">
            <v>2009</v>
          </cell>
          <cell r="O2802">
            <v>5030.85</v>
          </cell>
          <cell r="AC2802" t="str">
            <v>Наружные сети ливневой канализации</v>
          </cell>
        </row>
        <row r="2803">
          <cell r="A2803">
            <v>2009</v>
          </cell>
          <cell r="O2803">
            <v>1760.48</v>
          </cell>
          <cell r="AC2803" t="str">
            <v>Наружные сети ливневой канализации</v>
          </cell>
        </row>
        <row r="2804">
          <cell r="A2804">
            <v>2009</v>
          </cell>
          <cell r="O2804">
            <v>2150.27</v>
          </cell>
          <cell r="AC2804" t="str">
            <v>Наружные сети ливневой канализации</v>
          </cell>
        </row>
        <row r="2805">
          <cell r="A2805">
            <v>2009</v>
          </cell>
          <cell r="O2805">
            <v>9425.89</v>
          </cell>
          <cell r="AC2805" t="str">
            <v>Наружные сети ливневой канализации</v>
          </cell>
        </row>
        <row r="2806">
          <cell r="A2806">
            <v>2009</v>
          </cell>
          <cell r="O2806">
            <v>10308.05</v>
          </cell>
          <cell r="AC2806" t="str">
            <v>Наружные сети ливневой канализации</v>
          </cell>
        </row>
        <row r="2807">
          <cell r="A2807">
            <v>2009</v>
          </cell>
          <cell r="O2807">
            <v>2483.41</v>
          </cell>
          <cell r="AC2807" t="str">
            <v>Наружные сети ливневой канализации</v>
          </cell>
        </row>
        <row r="2808">
          <cell r="A2808">
            <v>2009</v>
          </cell>
          <cell r="O2808">
            <v>2150.27</v>
          </cell>
          <cell r="AC2808" t="str">
            <v>Наружные сети ливневой канализации</v>
          </cell>
        </row>
        <row r="2809">
          <cell r="A2809">
            <v>2009</v>
          </cell>
          <cell r="O2809">
            <v>9425.89</v>
          </cell>
          <cell r="AC2809" t="str">
            <v>Наружные сети ливневой канализации</v>
          </cell>
        </row>
        <row r="2810">
          <cell r="A2810">
            <v>2009</v>
          </cell>
          <cell r="O2810">
            <v>10308.05</v>
          </cell>
          <cell r="AC2810" t="str">
            <v>Наружные сети ливневой канализации</v>
          </cell>
        </row>
        <row r="2811">
          <cell r="A2811">
            <v>2009</v>
          </cell>
          <cell r="O2811">
            <v>2483.41</v>
          </cell>
          <cell r="AC2811" t="str">
            <v>Наружные сети ливневой канализации</v>
          </cell>
        </row>
        <row r="2812">
          <cell r="A2812">
            <v>2009</v>
          </cell>
          <cell r="O2812">
            <v>1695.59</v>
          </cell>
          <cell r="AC2812" t="str">
            <v>Наружные сети ливневой канализации</v>
          </cell>
        </row>
        <row r="2813">
          <cell r="A2813">
            <v>2009</v>
          </cell>
          <cell r="O2813">
            <v>6653.51</v>
          </cell>
          <cell r="AC2813" t="str">
            <v>Наружные сети ливневой канализации</v>
          </cell>
        </row>
        <row r="2814">
          <cell r="A2814">
            <v>2009</v>
          </cell>
          <cell r="O2814">
            <v>7844.49</v>
          </cell>
          <cell r="AC2814" t="str">
            <v>Наружные сети ливневой канализации</v>
          </cell>
        </row>
        <row r="2815">
          <cell r="A2815">
            <v>2009</v>
          </cell>
          <cell r="O2815">
            <v>2019.19</v>
          </cell>
          <cell r="AC2815" t="str">
            <v>Наружные сети ливневой канализации</v>
          </cell>
        </row>
        <row r="2816">
          <cell r="A2816">
            <v>2009</v>
          </cell>
          <cell r="O2816">
            <v>2150.27</v>
          </cell>
          <cell r="AC2816" t="str">
            <v>Наружные сети ливневой канализации</v>
          </cell>
        </row>
        <row r="2817">
          <cell r="A2817">
            <v>2009</v>
          </cell>
          <cell r="O2817">
            <v>9425.89</v>
          </cell>
          <cell r="AC2817" t="str">
            <v>Наружные сети ливневой канализации</v>
          </cell>
        </row>
        <row r="2818">
          <cell r="A2818">
            <v>2009</v>
          </cell>
          <cell r="O2818">
            <v>10308.05</v>
          </cell>
          <cell r="AC2818" t="str">
            <v>Наружные сети ливневой канализации</v>
          </cell>
        </row>
        <row r="2819">
          <cell r="A2819">
            <v>2009</v>
          </cell>
          <cell r="O2819">
            <v>2591.12</v>
          </cell>
          <cell r="AC2819" t="str">
            <v>Наружные сети ливневой канализации</v>
          </cell>
        </row>
        <row r="2820">
          <cell r="A2820">
            <v>2009</v>
          </cell>
          <cell r="O2820">
            <v>2150.27</v>
          </cell>
          <cell r="AC2820" t="str">
            <v>Наружные сети ливневой канализации</v>
          </cell>
        </row>
        <row r="2821">
          <cell r="A2821">
            <v>2009</v>
          </cell>
          <cell r="O2821">
            <v>9425.89</v>
          </cell>
          <cell r="AC2821" t="str">
            <v>Наружные сети ливневой канализации</v>
          </cell>
        </row>
        <row r="2822">
          <cell r="A2822">
            <v>2009</v>
          </cell>
          <cell r="O2822">
            <v>9443.64</v>
          </cell>
          <cell r="AC2822" t="str">
            <v>Наружные сети ливневой канализации</v>
          </cell>
        </row>
        <row r="2823">
          <cell r="A2823">
            <v>2009</v>
          </cell>
          <cell r="O2823">
            <v>2448.23</v>
          </cell>
          <cell r="AC2823" t="str">
            <v>Наружные сети ливневой канализации</v>
          </cell>
        </row>
        <row r="2824">
          <cell r="A2824">
            <v>2009</v>
          </cell>
          <cell r="O2824">
            <v>1695.59</v>
          </cell>
          <cell r="AC2824" t="str">
            <v>Наружные сети ливневой канализации</v>
          </cell>
        </row>
        <row r="2825">
          <cell r="A2825">
            <v>2009</v>
          </cell>
          <cell r="O2825">
            <v>6653.51</v>
          </cell>
          <cell r="AC2825" t="str">
            <v>Наружные сети ливневой канализации</v>
          </cell>
        </row>
        <row r="2826">
          <cell r="A2826">
            <v>2009</v>
          </cell>
          <cell r="O2826">
            <v>6980.08</v>
          </cell>
          <cell r="AC2826" t="str">
            <v>Наружные сети ливневой канализации</v>
          </cell>
        </row>
        <row r="2827">
          <cell r="A2827">
            <v>2009</v>
          </cell>
          <cell r="O2827">
            <v>1983.98</v>
          </cell>
          <cell r="AC2827" t="str">
            <v>Наружные сети ливневой канализации</v>
          </cell>
        </row>
        <row r="2828">
          <cell r="A2828">
            <v>2009</v>
          </cell>
          <cell r="O2828">
            <v>2150.27</v>
          </cell>
          <cell r="AC2828" t="str">
            <v>Наружные сети ливневой канализации</v>
          </cell>
        </row>
        <row r="2829">
          <cell r="A2829">
            <v>2009</v>
          </cell>
          <cell r="O2829">
            <v>9425.89</v>
          </cell>
          <cell r="AC2829" t="str">
            <v>Наружные сети ливневой канализации</v>
          </cell>
        </row>
        <row r="2830">
          <cell r="A2830">
            <v>2009</v>
          </cell>
          <cell r="O2830">
            <v>9443.64</v>
          </cell>
          <cell r="AC2830" t="str">
            <v>Наружные сети ливневой канализации</v>
          </cell>
        </row>
        <row r="2831">
          <cell r="A2831">
            <v>2009</v>
          </cell>
          <cell r="O2831">
            <v>2258.82</v>
          </cell>
          <cell r="AC2831" t="str">
            <v>Наружные сети ливневой канализации</v>
          </cell>
        </row>
        <row r="2832">
          <cell r="A2832">
            <v>2009</v>
          </cell>
          <cell r="O2832">
            <v>2150.27</v>
          </cell>
          <cell r="AC2832" t="str">
            <v>Наружные сети ливневой канализации</v>
          </cell>
        </row>
        <row r="2833">
          <cell r="A2833">
            <v>2009</v>
          </cell>
          <cell r="O2833">
            <v>9425.89</v>
          </cell>
          <cell r="AC2833" t="str">
            <v>Наружные сети ливневой канализации</v>
          </cell>
        </row>
        <row r="2834">
          <cell r="A2834">
            <v>2009</v>
          </cell>
          <cell r="O2834">
            <v>9443.64</v>
          </cell>
          <cell r="AC2834" t="str">
            <v>Наружные сети ливневой канализации</v>
          </cell>
        </row>
        <row r="2835">
          <cell r="A2835">
            <v>2009</v>
          </cell>
          <cell r="O2835">
            <v>2448.23</v>
          </cell>
          <cell r="AC2835" t="str">
            <v>Наружные сети ливневой канализации</v>
          </cell>
        </row>
        <row r="2836">
          <cell r="A2836">
            <v>2009</v>
          </cell>
          <cell r="O2836">
            <v>1364.8</v>
          </cell>
          <cell r="AC2836" t="str">
            <v>Наружные сети ливневой канализации</v>
          </cell>
        </row>
        <row r="2837">
          <cell r="A2837">
            <v>2009</v>
          </cell>
          <cell r="O2837">
            <v>6195.57</v>
          </cell>
          <cell r="AC2837" t="str">
            <v>Наружные сети ливневой канализации</v>
          </cell>
        </row>
        <row r="2838">
          <cell r="A2838">
            <v>2009</v>
          </cell>
          <cell r="O2838">
            <v>4598.64</v>
          </cell>
          <cell r="AC2838" t="str">
            <v>Наружные сети ливневой канализации</v>
          </cell>
        </row>
        <row r="2839">
          <cell r="A2839">
            <v>2009</v>
          </cell>
          <cell r="O2839">
            <v>1760.48</v>
          </cell>
          <cell r="AC2839" t="str">
            <v>Наружные сети ливневой канализации</v>
          </cell>
        </row>
        <row r="2840">
          <cell r="A2840">
            <v>2009</v>
          </cell>
          <cell r="O2840">
            <v>386.31</v>
          </cell>
          <cell r="AC2840" t="str">
            <v>Наружные сети ливневой канализации</v>
          </cell>
        </row>
        <row r="2841">
          <cell r="A2841">
            <v>2009</v>
          </cell>
          <cell r="O2841">
            <v>897.93</v>
          </cell>
          <cell r="AC2841" t="str">
            <v>Наружные сети ливневой канализации</v>
          </cell>
        </row>
        <row r="2842">
          <cell r="A2842">
            <v>2009</v>
          </cell>
          <cell r="O2842">
            <v>2693.6</v>
          </cell>
          <cell r="AC2842" t="str">
            <v>Наружные сети ливневой канализации</v>
          </cell>
        </row>
        <row r="2843">
          <cell r="A2843">
            <v>2009</v>
          </cell>
          <cell r="O2843">
            <v>1159.29</v>
          </cell>
          <cell r="AC2843" t="str">
            <v>Наружные сети ливневой канализации</v>
          </cell>
        </row>
        <row r="2844">
          <cell r="A2844">
            <v>2009</v>
          </cell>
          <cell r="O2844">
            <v>591.01</v>
          </cell>
          <cell r="AC2844" t="str">
            <v>Наружные сети ливневой канализации</v>
          </cell>
        </row>
        <row r="2845">
          <cell r="A2845">
            <v>2009</v>
          </cell>
          <cell r="O2845">
            <v>3125.3</v>
          </cell>
          <cell r="AC2845" t="str">
            <v>Наружные сети ливневой канализации</v>
          </cell>
        </row>
        <row r="2846">
          <cell r="A2846">
            <v>2009</v>
          </cell>
          <cell r="O2846">
            <v>2295.46</v>
          </cell>
          <cell r="AC2846" t="str">
            <v>Наружные сети ливневой канализации</v>
          </cell>
        </row>
        <row r="2847">
          <cell r="A2847">
            <v>2009</v>
          </cell>
          <cell r="O2847">
            <v>659.08</v>
          </cell>
          <cell r="AC2847" t="str">
            <v>Наружные сети ливневой канализации</v>
          </cell>
        </row>
        <row r="2848">
          <cell r="A2848">
            <v>2009</v>
          </cell>
          <cell r="O2848">
            <v>5477.68</v>
          </cell>
          <cell r="AC2848" t="str">
            <v>Наружные сети ливневой канализации</v>
          </cell>
        </row>
        <row r="2849">
          <cell r="A2849">
            <v>2009</v>
          </cell>
          <cell r="O2849">
            <v>578.91</v>
          </cell>
          <cell r="AC2849" t="str">
            <v>Наружные сети ливневой канализации</v>
          </cell>
        </row>
        <row r="2850">
          <cell r="A2850">
            <v>2009</v>
          </cell>
          <cell r="O2850">
            <v>1364.8</v>
          </cell>
          <cell r="AC2850" t="str">
            <v>Наружные сети ливневой канализации</v>
          </cell>
        </row>
        <row r="2851">
          <cell r="A2851">
            <v>2009</v>
          </cell>
          <cell r="O2851">
            <v>4135.2</v>
          </cell>
          <cell r="AC2851" t="str">
            <v>Наружные сети ливневой канализации</v>
          </cell>
        </row>
        <row r="2852">
          <cell r="A2852">
            <v>2009</v>
          </cell>
          <cell r="O2852">
            <v>1777.92</v>
          </cell>
          <cell r="AC2852" t="str">
            <v>Наружные сети ливневой канализации</v>
          </cell>
        </row>
        <row r="2853">
          <cell r="A2853">
            <v>2009</v>
          </cell>
          <cell r="O2853">
            <v>909.74</v>
          </cell>
          <cell r="AC2853" t="str">
            <v>Наружные сети ливневой канализации</v>
          </cell>
        </row>
        <row r="2854">
          <cell r="A2854">
            <v>2009</v>
          </cell>
          <cell r="O2854">
            <v>4796.77</v>
          </cell>
          <cell r="AC2854" t="str">
            <v>Наружные сети ливневой канализации</v>
          </cell>
        </row>
        <row r="2855">
          <cell r="A2855">
            <v>2009</v>
          </cell>
          <cell r="O2855">
            <v>3514.76</v>
          </cell>
          <cell r="AC2855" t="str">
            <v>Наружные сети ливневой канализации</v>
          </cell>
        </row>
        <row r="2856">
          <cell r="A2856">
            <v>2009</v>
          </cell>
          <cell r="O2856">
            <v>992.47</v>
          </cell>
          <cell r="AC2856" t="str">
            <v>Наружные сети ливневой канализации</v>
          </cell>
        </row>
        <row r="2857">
          <cell r="A2857">
            <v>2009</v>
          </cell>
          <cell r="O2857">
            <v>8394.55</v>
          </cell>
          <cell r="AC2857" t="str">
            <v>Наружные сети ливневой канализации</v>
          </cell>
        </row>
        <row r="2858">
          <cell r="A2858">
            <v>2009</v>
          </cell>
          <cell r="O2858">
            <v>39822.19</v>
          </cell>
          <cell r="AC2858" t="str">
            <v>Наружные сети ливневой канализации</v>
          </cell>
        </row>
        <row r="2859">
          <cell r="A2859">
            <v>2009</v>
          </cell>
          <cell r="O2859">
            <v>18276.25</v>
          </cell>
          <cell r="AC2859" t="str">
            <v>Наружные сети ливневой канализации</v>
          </cell>
        </row>
        <row r="2860">
          <cell r="A2860">
            <v>2009</v>
          </cell>
          <cell r="O2860">
            <v>3946.91</v>
          </cell>
          <cell r="AC2860" t="str">
            <v>Наружные сети ливневой канализации</v>
          </cell>
        </row>
        <row r="2861">
          <cell r="A2861">
            <v>2009</v>
          </cell>
          <cell r="O2861">
            <v>710445.75</v>
          </cell>
          <cell r="AC2861" t="str">
            <v>Наружные сети ливневой канализации</v>
          </cell>
        </row>
        <row r="2862">
          <cell r="A2862">
            <v>2009</v>
          </cell>
          <cell r="O2862">
            <v>37761.3</v>
          </cell>
          <cell r="AC2862" t="str">
            <v>Наружные сети ливневой канализации</v>
          </cell>
        </row>
        <row r="2863">
          <cell r="A2863">
            <v>2009</v>
          </cell>
          <cell r="O2863">
            <v>14529.1</v>
          </cell>
          <cell r="AC2863" t="str">
            <v>Наружные сети ливневой канализации</v>
          </cell>
        </row>
        <row r="2864">
          <cell r="A2864">
            <v>2009</v>
          </cell>
          <cell r="O2864">
            <v>4908.96</v>
          </cell>
          <cell r="AC2864" t="str">
            <v>Наружные сети ливневой канализации</v>
          </cell>
        </row>
        <row r="2865">
          <cell r="A2865">
            <v>2009</v>
          </cell>
          <cell r="O2865">
            <v>1893.53</v>
          </cell>
          <cell r="AC2865" t="str">
            <v>Наружные сети ливневой канализации</v>
          </cell>
        </row>
        <row r="2866">
          <cell r="A2866">
            <v>2009</v>
          </cell>
          <cell r="O2866">
            <v>881.36</v>
          </cell>
          <cell r="AC2866" t="str">
            <v>Наружные сети ливневой канализации</v>
          </cell>
        </row>
        <row r="2867">
          <cell r="A2867">
            <v>2009</v>
          </cell>
          <cell r="O2867">
            <v>19558.02</v>
          </cell>
          <cell r="AC2867" t="str">
            <v>Наружные сети ливневой канализации</v>
          </cell>
        </row>
        <row r="2868">
          <cell r="A2868">
            <v>2009</v>
          </cell>
          <cell r="O2868">
            <v>-5667.48</v>
          </cell>
          <cell r="AC2868" t="str">
            <v>Наружные сети ливневой канализации</v>
          </cell>
        </row>
        <row r="2869">
          <cell r="A2869">
            <v>2009</v>
          </cell>
          <cell r="O2869">
            <v>70031.87</v>
          </cell>
          <cell r="AC2869" t="str">
            <v>Наружные сети ливневой канализации</v>
          </cell>
        </row>
        <row r="2870">
          <cell r="A2870">
            <v>2009</v>
          </cell>
          <cell r="O2870">
            <v>63730.75</v>
          </cell>
          <cell r="AC2870" t="str">
            <v>Наружные сети ливневой канализации</v>
          </cell>
        </row>
        <row r="2871">
          <cell r="A2871">
            <v>2009</v>
          </cell>
          <cell r="O2871">
            <v>1940.65</v>
          </cell>
          <cell r="AC2871" t="str">
            <v>Наружные сети ливневой канализации</v>
          </cell>
        </row>
        <row r="2872">
          <cell r="A2872">
            <v>2009</v>
          </cell>
          <cell r="O2872">
            <v>1602.22</v>
          </cell>
          <cell r="AC2872" t="str">
            <v>Наружные сети ливневой канализации</v>
          </cell>
        </row>
        <row r="2873">
          <cell r="A2873">
            <v>2009</v>
          </cell>
          <cell r="O2873">
            <v>9049.54</v>
          </cell>
          <cell r="AC2873" t="str">
            <v>Наружные сети ливневой канализации</v>
          </cell>
        </row>
        <row r="2874">
          <cell r="A2874">
            <v>2009</v>
          </cell>
          <cell r="O2874">
            <v>189754.65</v>
          </cell>
          <cell r="AC2874" t="str">
            <v>Наружные сети ливневой канализации</v>
          </cell>
        </row>
        <row r="2875">
          <cell r="A2875">
            <v>2009</v>
          </cell>
          <cell r="O2875">
            <v>57970.95</v>
          </cell>
          <cell r="AC2875" t="str">
            <v>Наружные сети ливневой канализации</v>
          </cell>
        </row>
        <row r="2876">
          <cell r="A2876">
            <v>2009</v>
          </cell>
          <cell r="O2876">
            <v>332846.69</v>
          </cell>
          <cell r="AC2876" t="str">
            <v>Наружные сети ливневой канализации</v>
          </cell>
        </row>
        <row r="2877">
          <cell r="A2877">
            <v>2009</v>
          </cell>
          <cell r="O2877">
            <v>217.22</v>
          </cell>
          <cell r="AC2877" t="str">
            <v>Наружные сети ливневой канализации</v>
          </cell>
        </row>
        <row r="2878">
          <cell r="A2878">
            <v>2009</v>
          </cell>
          <cell r="O2878">
            <v>5437.75</v>
          </cell>
          <cell r="AC2878" t="str">
            <v>Наружные сети ливневой канализации</v>
          </cell>
        </row>
        <row r="2879">
          <cell r="A2879">
            <v>2009</v>
          </cell>
          <cell r="O2879">
            <v>11437.73</v>
          </cell>
          <cell r="AC2879" t="str">
            <v>Наружные сети ливневой канализации</v>
          </cell>
        </row>
        <row r="2880">
          <cell r="A2880">
            <v>2009</v>
          </cell>
          <cell r="O2880">
            <v>1180.3</v>
          </cell>
          <cell r="AC2880" t="str">
            <v>Наружные сети ливневой канализации</v>
          </cell>
        </row>
        <row r="2881">
          <cell r="A2881">
            <v>2009</v>
          </cell>
          <cell r="O2881">
            <v>102745.69</v>
          </cell>
          <cell r="AC2881" t="str">
            <v>Наружные сети ливневой канализации</v>
          </cell>
        </row>
        <row r="2882">
          <cell r="A2882">
            <v>2009</v>
          </cell>
          <cell r="O2882">
            <v>12492.9</v>
          </cell>
          <cell r="AC2882" t="str">
            <v>Наружные сети ливневой канализации</v>
          </cell>
        </row>
        <row r="2883">
          <cell r="A2883">
            <v>2009</v>
          </cell>
        </row>
        <row r="2884">
          <cell r="A2884">
            <v>2009</v>
          </cell>
          <cell r="O2884">
            <v>1378.14</v>
          </cell>
          <cell r="AC2884" t="str">
            <v>Общестроительные работы (перекрытия)</v>
          </cell>
        </row>
        <row r="2885">
          <cell r="A2885">
            <v>2009</v>
          </cell>
          <cell r="O2885">
            <v>6934.19</v>
          </cell>
          <cell r="AC2885" t="str">
            <v>Общестроительные работы (перекрытия)</v>
          </cell>
        </row>
        <row r="2886">
          <cell r="A2886">
            <v>2009</v>
          </cell>
          <cell r="O2886">
            <v>682.37</v>
          </cell>
          <cell r="AC2886" t="str">
            <v>Общестроительные работы (перекрытия)</v>
          </cell>
        </row>
        <row r="2887">
          <cell r="A2887">
            <v>2009</v>
          </cell>
          <cell r="O2887">
            <v>1753.36</v>
          </cell>
          <cell r="AC2887" t="str">
            <v>Общестроительные работы (перекрытия)</v>
          </cell>
        </row>
        <row r="2888">
          <cell r="A2888">
            <v>2009</v>
          </cell>
          <cell r="O2888">
            <v>428.22</v>
          </cell>
          <cell r="AC2888" t="str">
            <v>Общестроительные работы (перекрытия)</v>
          </cell>
        </row>
        <row r="2889">
          <cell r="A2889">
            <v>2009</v>
          </cell>
          <cell r="O2889">
            <v>1602.06</v>
          </cell>
          <cell r="AC2889" t="str">
            <v>Общестроительные работы (перекрытия)</v>
          </cell>
        </row>
        <row r="2890">
          <cell r="A2890">
            <v>2009</v>
          </cell>
          <cell r="O2890">
            <v>871.54</v>
          </cell>
          <cell r="AC2890" t="str">
            <v>Общестроительные работы (перекрытия)</v>
          </cell>
        </row>
        <row r="2891">
          <cell r="A2891">
            <v>2009</v>
          </cell>
        </row>
        <row r="2892">
          <cell r="A2892">
            <v>2009</v>
          </cell>
          <cell r="O2892">
            <v>2617.32</v>
          </cell>
          <cell r="AC2892" t="str">
            <v>Общестроительные работы (перекрытия)</v>
          </cell>
        </row>
        <row r="2893">
          <cell r="A2893">
            <v>2009</v>
          </cell>
          <cell r="O2893">
            <v>3927.32</v>
          </cell>
          <cell r="AC2893" t="str">
            <v>Общестроительные работы (перекрытия)</v>
          </cell>
        </row>
        <row r="2894">
          <cell r="A2894">
            <v>2009</v>
          </cell>
          <cell r="O2894">
            <v>67.79</v>
          </cell>
          <cell r="AC2894" t="str">
            <v>Общестроительные работы (перекрытия)</v>
          </cell>
        </row>
        <row r="2895">
          <cell r="A2895">
            <v>2009</v>
          </cell>
          <cell r="O2895">
            <v>7733.29</v>
          </cell>
          <cell r="AC2895" t="str">
            <v>Общестроительные работы (перекрытия)</v>
          </cell>
        </row>
        <row r="2896">
          <cell r="A2896">
            <v>2009</v>
          </cell>
          <cell r="O2896">
            <v>6942.19</v>
          </cell>
          <cell r="AC2896" t="str">
            <v>Общестроительные работы (перекрытия)</v>
          </cell>
        </row>
        <row r="2897">
          <cell r="A2897">
            <v>2009</v>
          </cell>
          <cell r="O2897">
            <v>971.58</v>
          </cell>
          <cell r="AC2897" t="str">
            <v>Общестроительные работы (перекрытия)</v>
          </cell>
        </row>
        <row r="2898">
          <cell r="A2898">
            <v>2009</v>
          </cell>
          <cell r="O2898">
            <v>276.62</v>
          </cell>
          <cell r="AC2898" t="str">
            <v>Общестроительные работы (перекрытия)</v>
          </cell>
        </row>
        <row r="2899">
          <cell r="A2899">
            <v>2009</v>
          </cell>
          <cell r="O2899">
            <v>62.71</v>
          </cell>
          <cell r="AC2899" t="str">
            <v>Общестроительные работы (перекрытия)</v>
          </cell>
        </row>
        <row r="2900">
          <cell r="A2900">
            <v>2009</v>
          </cell>
          <cell r="O2900">
            <v>1321.32</v>
          </cell>
          <cell r="AC2900" t="str">
            <v>Общестроительные работы (перекрытия)</v>
          </cell>
        </row>
        <row r="2901">
          <cell r="A2901">
            <v>2009</v>
          </cell>
          <cell r="O2901">
            <v>203.87</v>
          </cell>
          <cell r="AC2901" t="str">
            <v>Общестроительные работы (перекрытия)</v>
          </cell>
        </row>
        <row r="2902">
          <cell r="A2902">
            <v>2009</v>
          </cell>
          <cell r="O2902">
            <v>2816.02</v>
          </cell>
          <cell r="AC2902" t="str">
            <v>Общестроительные работы (перекрытия)</v>
          </cell>
        </row>
        <row r="2903">
          <cell r="A2903">
            <v>2009</v>
          </cell>
          <cell r="O2903">
            <v>1369.12</v>
          </cell>
          <cell r="AC2903" t="str">
            <v>Общестроительные работы (перекрытия)</v>
          </cell>
        </row>
        <row r="2904">
          <cell r="A2904">
            <v>2009</v>
          </cell>
          <cell r="O2904">
            <v>3204.12</v>
          </cell>
          <cell r="AC2904" t="str">
            <v>Общестроительные работы (перекрытия)</v>
          </cell>
        </row>
        <row r="2905">
          <cell r="A2905">
            <v>2009</v>
          </cell>
          <cell r="O2905">
            <v>7048.36</v>
          </cell>
          <cell r="AC2905" t="str">
            <v>Общестроительные работы (перекрытия)</v>
          </cell>
        </row>
        <row r="2906">
          <cell r="A2906">
            <v>2009</v>
          </cell>
        </row>
        <row r="2907">
          <cell r="A2907">
            <v>2009</v>
          </cell>
          <cell r="O2907">
            <v>14003.76</v>
          </cell>
          <cell r="AC2907" t="str">
            <v>Отопление и вентиляция (система отопления)</v>
          </cell>
        </row>
        <row r="2908">
          <cell r="A2908">
            <v>2009</v>
          </cell>
          <cell r="O2908">
            <v>9116.69</v>
          </cell>
          <cell r="AC2908" t="str">
            <v>Отопление и вентиляция (система отопления)</v>
          </cell>
        </row>
        <row r="2909">
          <cell r="A2909">
            <v>2009</v>
          </cell>
          <cell r="O2909">
            <v>14451.86</v>
          </cell>
          <cell r="AC2909" t="str">
            <v>Отопление и вентиляция (система отопления)</v>
          </cell>
        </row>
        <row r="2910">
          <cell r="A2910">
            <v>2009</v>
          </cell>
          <cell r="O2910">
            <v>12903.41</v>
          </cell>
          <cell r="AC2910" t="str">
            <v>Отопление и вентиляция (система отопления)</v>
          </cell>
        </row>
        <row r="2911">
          <cell r="A2911">
            <v>2009</v>
          </cell>
          <cell r="O2911">
            <v>15487.58</v>
          </cell>
          <cell r="AC2911" t="str">
            <v>Отопление и вентиляция (система отопления)</v>
          </cell>
        </row>
        <row r="2912">
          <cell r="A2912">
            <v>2009</v>
          </cell>
          <cell r="O2912">
            <v>3612.96</v>
          </cell>
          <cell r="AC2912" t="str">
            <v>Отопление и вентиляция (система отопления)</v>
          </cell>
        </row>
        <row r="2913">
          <cell r="A2913">
            <v>2009</v>
          </cell>
          <cell r="O2913">
            <v>8260.16</v>
          </cell>
          <cell r="AC2913" t="str">
            <v>Отопление и вентиляция (система отопления)</v>
          </cell>
        </row>
        <row r="2914">
          <cell r="A2914">
            <v>2009</v>
          </cell>
          <cell r="O2914">
            <v>4646.21</v>
          </cell>
          <cell r="AC2914" t="str">
            <v>Отопление и вентиляция (система отопления)</v>
          </cell>
        </row>
        <row r="2915">
          <cell r="A2915">
            <v>2009</v>
          </cell>
          <cell r="O2915">
            <v>5678.03</v>
          </cell>
          <cell r="AC2915" t="str">
            <v>Отопление и вентиляция (система отопления)</v>
          </cell>
        </row>
        <row r="2916">
          <cell r="A2916">
            <v>2009</v>
          </cell>
          <cell r="O2916">
            <v>13420.06</v>
          </cell>
          <cell r="AC2916" t="str">
            <v>Отопление и вентиляция (система отопления)</v>
          </cell>
        </row>
        <row r="2917">
          <cell r="A2917">
            <v>2009</v>
          </cell>
          <cell r="O2917">
            <v>22587.21</v>
          </cell>
          <cell r="AC2917" t="str">
            <v>Отопление и вентиляция (система отопления)</v>
          </cell>
        </row>
        <row r="2918">
          <cell r="A2918">
            <v>2009</v>
          </cell>
          <cell r="O2918">
            <v>3685.77</v>
          </cell>
          <cell r="AC2918" t="str">
            <v>Отопление и вентиляция (система отопления)</v>
          </cell>
        </row>
        <row r="2919">
          <cell r="A2919">
            <v>2009</v>
          </cell>
          <cell r="O2919">
            <v>5629.67</v>
          </cell>
          <cell r="AC2919" t="str">
            <v>Отопление и вентиляция (система отопления)</v>
          </cell>
        </row>
        <row r="2920">
          <cell r="A2920">
            <v>2009</v>
          </cell>
          <cell r="O2920">
            <v>25468.29</v>
          </cell>
          <cell r="AC2920" t="str">
            <v>Отопление и вентиляция (система отопления)</v>
          </cell>
        </row>
        <row r="2921">
          <cell r="A2921">
            <v>2009</v>
          </cell>
          <cell r="O2921">
            <v>20348.27</v>
          </cell>
          <cell r="AC2921" t="str">
            <v>Отопление и вентиляция (система отопления)</v>
          </cell>
        </row>
        <row r="2922">
          <cell r="A2922">
            <v>2009</v>
          </cell>
          <cell r="O2922">
            <v>19317.96</v>
          </cell>
          <cell r="AC2922" t="str">
            <v>Отопление и вентиляция (система отопления)</v>
          </cell>
        </row>
        <row r="2923">
          <cell r="A2923">
            <v>2009</v>
          </cell>
        </row>
        <row r="2924">
          <cell r="A2924">
            <v>2009</v>
          </cell>
          <cell r="O2924">
            <v>8523.23</v>
          </cell>
          <cell r="AC2924" t="str">
            <v>Отопление и вентиляция (вентиляция)</v>
          </cell>
        </row>
        <row r="2925">
          <cell r="A2925">
            <v>2009</v>
          </cell>
          <cell r="O2925">
            <v>7839.04</v>
          </cell>
          <cell r="AC2925" t="str">
            <v>Отопление и вентиляция (вентиляция)</v>
          </cell>
        </row>
        <row r="2926">
          <cell r="A2926">
            <v>2009</v>
          </cell>
          <cell r="O2926">
            <v>429</v>
          </cell>
          <cell r="AC2926" t="str">
            <v>Отопление и вентиляция (вентиляция)</v>
          </cell>
        </row>
        <row r="2927">
          <cell r="A2927">
            <v>2009</v>
          </cell>
          <cell r="O2927">
            <v>101.4</v>
          </cell>
          <cell r="AC2927" t="str">
            <v>Отопление и вентиляция (вентиляция)</v>
          </cell>
        </row>
        <row r="2928">
          <cell r="A2928">
            <v>2009</v>
          </cell>
          <cell r="O2928">
            <v>312</v>
          </cell>
          <cell r="AC2928" t="str">
            <v>Отопление и вентиляция (вентиляция)</v>
          </cell>
        </row>
        <row r="2929">
          <cell r="A2929">
            <v>2009</v>
          </cell>
          <cell r="O2929">
            <v>2438.65</v>
          </cell>
          <cell r="AC2929" t="str">
            <v>Отопление и вентиляция (вентиляция)</v>
          </cell>
        </row>
        <row r="2930">
          <cell r="A2930">
            <v>2009</v>
          </cell>
          <cell r="O2930">
            <v>936.01</v>
          </cell>
          <cell r="AC2930" t="str">
            <v>Отопление и вентиляция (вентиляция)</v>
          </cell>
        </row>
        <row r="2931">
          <cell r="A2931">
            <v>2009</v>
          </cell>
          <cell r="O2931">
            <v>1263.61</v>
          </cell>
          <cell r="AC2931" t="str">
            <v>Отопление и вентиляция (вентиляция)</v>
          </cell>
        </row>
        <row r="2932">
          <cell r="A2932">
            <v>2009</v>
          </cell>
          <cell r="O2932">
            <v>23251.41</v>
          </cell>
          <cell r="AC2932" t="str">
            <v>Отопление и вентиляция (вентиляция)</v>
          </cell>
        </row>
        <row r="2933">
          <cell r="A2933">
            <v>2009</v>
          </cell>
          <cell r="O2933">
            <v>8736.05</v>
          </cell>
          <cell r="AC2933" t="str">
            <v>Отопление и вентиляция (вентиляция)</v>
          </cell>
        </row>
        <row r="2934">
          <cell r="A2934">
            <v>2009</v>
          </cell>
          <cell r="O2934">
            <v>1138.81</v>
          </cell>
          <cell r="AC2934" t="str">
            <v>Отопление и вентиляция (вентиляция)</v>
          </cell>
        </row>
        <row r="2935">
          <cell r="A2935">
            <v>2009</v>
          </cell>
          <cell r="O2935">
            <v>826.8</v>
          </cell>
          <cell r="AC2935" t="str">
            <v>Отопление и вентиляция (вентиляция)</v>
          </cell>
        </row>
        <row r="2936">
          <cell r="A2936">
            <v>2009</v>
          </cell>
          <cell r="O2936">
            <v>826.8</v>
          </cell>
          <cell r="AC2936" t="str">
            <v>Отопление и вентиляция (вентиляция)</v>
          </cell>
        </row>
        <row r="2937">
          <cell r="A2937">
            <v>2009</v>
          </cell>
          <cell r="O2937">
            <v>772.2</v>
          </cell>
          <cell r="AC2937" t="str">
            <v>Отопление и вентиляция (вентиляция)</v>
          </cell>
        </row>
        <row r="2938">
          <cell r="A2938">
            <v>2009</v>
          </cell>
          <cell r="O2938">
            <v>16380.09</v>
          </cell>
          <cell r="AC2938" t="str">
            <v>Отопление и вентиляция (вентиляция)</v>
          </cell>
        </row>
        <row r="2939">
          <cell r="A2939">
            <v>2009</v>
          </cell>
          <cell r="O2939">
            <v>561.6</v>
          </cell>
          <cell r="AC2939" t="str">
            <v>Отопление и вентиляция (вентиляция)</v>
          </cell>
        </row>
        <row r="2940">
          <cell r="A2940">
            <v>2009</v>
          </cell>
          <cell r="O2940">
            <v>616.2</v>
          </cell>
          <cell r="AC2940" t="str">
            <v>Отопление и вентиляция (вентиляция)</v>
          </cell>
        </row>
        <row r="2941">
          <cell r="A2941">
            <v>2009</v>
          </cell>
          <cell r="O2941">
            <v>7639.45</v>
          </cell>
          <cell r="AC2941" t="str">
            <v>Отопление и вентиляция (вентиляция)</v>
          </cell>
        </row>
        <row r="2942">
          <cell r="A2942">
            <v>2009</v>
          </cell>
          <cell r="O2942">
            <v>7020.04</v>
          </cell>
          <cell r="AC2942" t="str">
            <v>Отопление и вентиляция (вентиляция)</v>
          </cell>
        </row>
        <row r="2943">
          <cell r="A2943">
            <v>2009</v>
          </cell>
          <cell r="O2943">
            <v>483.6</v>
          </cell>
          <cell r="AC2943" t="str">
            <v>Отопление и вентиляция (вентиляция)</v>
          </cell>
        </row>
        <row r="2944">
          <cell r="A2944">
            <v>2009</v>
          </cell>
          <cell r="O2944">
            <v>998.41</v>
          </cell>
          <cell r="AC2944" t="str">
            <v>Отопление и вентиляция (вентиляция)</v>
          </cell>
        </row>
        <row r="2945">
          <cell r="A2945">
            <v>2009</v>
          </cell>
          <cell r="O2945">
            <v>7947.59</v>
          </cell>
          <cell r="AC2945" t="str">
            <v>Отопление и вентиляция (вентиляция)</v>
          </cell>
        </row>
        <row r="2946">
          <cell r="A2946">
            <v>2009</v>
          </cell>
          <cell r="O2946">
            <v>7800.04</v>
          </cell>
          <cell r="AC2946" t="str">
            <v>Отопление и вентиляция (вентиляция)</v>
          </cell>
        </row>
        <row r="2947">
          <cell r="A2947">
            <v>2009</v>
          </cell>
          <cell r="O2947">
            <v>670.8</v>
          </cell>
          <cell r="AC2947" t="str">
            <v>Отопление и вентиляция (вентиляция)</v>
          </cell>
        </row>
        <row r="2948">
          <cell r="A2948">
            <v>2009</v>
          </cell>
          <cell r="O2948">
            <v>374.4</v>
          </cell>
          <cell r="AC2948" t="str">
            <v>Отопление и вентиляция (вентиляция)</v>
          </cell>
        </row>
        <row r="2949">
          <cell r="A2949">
            <v>2009</v>
          </cell>
          <cell r="O2949">
            <v>27659.97</v>
          </cell>
          <cell r="AC2949" t="str">
            <v>Отопление и вентиляция (вентиляция)</v>
          </cell>
        </row>
        <row r="2950">
          <cell r="A2950">
            <v>2009</v>
          </cell>
          <cell r="O2950">
            <v>7488.04</v>
          </cell>
          <cell r="AC2950" t="str">
            <v>Отопление и вентиляция (вентиляция)</v>
          </cell>
        </row>
        <row r="2951">
          <cell r="A2951">
            <v>2009</v>
          </cell>
          <cell r="O2951">
            <v>296.4</v>
          </cell>
          <cell r="AC2951" t="str">
            <v>Отопление и вентиляция (вентиляция)</v>
          </cell>
        </row>
        <row r="2952">
          <cell r="A2952">
            <v>2009</v>
          </cell>
          <cell r="O2952">
            <v>1872.01</v>
          </cell>
          <cell r="AC2952" t="str">
            <v>Отопление и вентиляция (вентиляция)</v>
          </cell>
        </row>
        <row r="2953">
          <cell r="A2953">
            <v>2009</v>
          </cell>
          <cell r="O2953">
            <v>12168.07</v>
          </cell>
          <cell r="AC2953" t="str">
            <v>Отопление и вентиляция (вентиляция)</v>
          </cell>
        </row>
        <row r="2954">
          <cell r="A2954">
            <v>2009</v>
          </cell>
          <cell r="O2954">
            <v>358.8</v>
          </cell>
          <cell r="AC2954" t="str">
            <v>Отопление и вентиляция (вентиляция)</v>
          </cell>
        </row>
        <row r="2955">
          <cell r="A2955">
            <v>2009</v>
          </cell>
          <cell r="O2955">
            <v>4680.03</v>
          </cell>
          <cell r="AC2955" t="str">
            <v>Отопление и вентиляция (вентиляция)</v>
          </cell>
        </row>
        <row r="2956">
          <cell r="A2956">
            <v>2009</v>
          </cell>
          <cell r="O2956">
            <v>1310.41</v>
          </cell>
          <cell r="AC2956" t="str">
            <v>Отопление и вентиляция (вентиляция)</v>
          </cell>
        </row>
        <row r="2957">
          <cell r="A2957">
            <v>2009</v>
          </cell>
          <cell r="O2957">
            <v>20515.26</v>
          </cell>
          <cell r="AC2957" t="str">
            <v>Отопление и вентиляция (вентиляция)</v>
          </cell>
        </row>
        <row r="2958">
          <cell r="A2958">
            <v>2009</v>
          </cell>
          <cell r="O2958">
            <v>10296.06</v>
          </cell>
          <cell r="AC2958" t="str">
            <v>Отопление и вентиляция (вентиляция)</v>
          </cell>
        </row>
        <row r="2959">
          <cell r="A2959">
            <v>2009</v>
          </cell>
          <cell r="O2959">
            <v>2558.41</v>
          </cell>
          <cell r="AC2959" t="str">
            <v>Отопление и вентиляция (вентиляция)</v>
          </cell>
        </row>
        <row r="2960">
          <cell r="A2960">
            <v>2009</v>
          </cell>
          <cell r="O2960">
            <v>780</v>
          </cell>
          <cell r="AC2960" t="str">
            <v>Отопление и вентиляция (вентиляция)</v>
          </cell>
        </row>
        <row r="2961">
          <cell r="A2961">
            <v>2009</v>
          </cell>
          <cell r="O2961">
            <v>3120.02</v>
          </cell>
          <cell r="AC2961" t="str">
            <v>Отопление и вентиляция (вентиляция)</v>
          </cell>
        </row>
        <row r="2962">
          <cell r="A2962">
            <v>2009</v>
          </cell>
          <cell r="O2962">
            <v>592.8</v>
          </cell>
          <cell r="AC2962" t="str">
            <v>Отопление и вентиляция (вентиляция)</v>
          </cell>
        </row>
        <row r="2963">
          <cell r="A2963">
            <v>2009</v>
          </cell>
          <cell r="O2963">
            <v>499.2</v>
          </cell>
          <cell r="AC2963" t="str">
            <v>Отопление и вентиляция (вентиляция)</v>
          </cell>
        </row>
        <row r="2964">
          <cell r="A2964">
            <v>2009</v>
          </cell>
          <cell r="O2964">
            <v>538.2</v>
          </cell>
          <cell r="AC2964" t="str">
            <v>Отопление и вентиляция (вентиляция)</v>
          </cell>
        </row>
        <row r="2965">
          <cell r="A2965">
            <v>2009</v>
          </cell>
          <cell r="O2965">
            <v>717.6</v>
          </cell>
          <cell r="AC2965" t="str">
            <v>Отопление и вентиляция (вентиляция)</v>
          </cell>
        </row>
        <row r="2966">
          <cell r="A2966">
            <v>2009</v>
          </cell>
          <cell r="O2966">
            <v>639.6</v>
          </cell>
          <cell r="AC2966" t="str">
            <v>Отопление и вентиляция (вентиляция)</v>
          </cell>
        </row>
        <row r="2967">
          <cell r="A2967">
            <v>2009</v>
          </cell>
          <cell r="O2967">
            <v>1154.41</v>
          </cell>
          <cell r="AC2967" t="str">
            <v>Отопление и вентиляция (вентиляция)</v>
          </cell>
        </row>
        <row r="2968">
          <cell r="A2968">
            <v>2009</v>
          </cell>
          <cell r="O2968">
            <v>3302.08</v>
          </cell>
          <cell r="AC2968" t="str">
            <v>Отопление и вентиляция (вентиляция)</v>
          </cell>
        </row>
        <row r="2969">
          <cell r="A2969">
            <v>2009</v>
          </cell>
          <cell r="O2969">
            <v>3183.98</v>
          </cell>
          <cell r="AC2969" t="str">
            <v>Отопление и вентиляция (вентиляция)</v>
          </cell>
        </row>
        <row r="2970">
          <cell r="A2970">
            <v>2009</v>
          </cell>
          <cell r="O2970">
            <v>85.8</v>
          </cell>
          <cell r="AC2970" t="str">
            <v>Отопление и вентиляция (вентиляция)</v>
          </cell>
        </row>
        <row r="2971">
          <cell r="A2971">
            <v>2009</v>
          </cell>
          <cell r="O2971">
            <v>93.6</v>
          </cell>
          <cell r="AC2971" t="str">
            <v>Отопление и вентиляция (вентиляция)</v>
          </cell>
        </row>
        <row r="2972">
          <cell r="A2972">
            <v>2009</v>
          </cell>
          <cell r="O2972">
            <v>1240.44</v>
          </cell>
          <cell r="AC2972" t="str">
            <v>Отопление и вентиляция (вентиляция)</v>
          </cell>
        </row>
        <row r="2973">
          <cell r="A2973">
            <v>2009</v>
          </cell>
          <cell r="O2973">
            <v>1263.61</v>
          </cell>
          <cell r="AC2973" t="str">
            <v>Отопление и вентиляция (вентиляция)</v>
          </cell>
        </row>
        <row r="2974">
          <cell r="A2974">
            <v>2009</v>
          </cell>
          <cell r="O2974">
            <v>15075.65</v>
          </cell>
          <cell r="AC2974" t="str">
            <v>Отопление и вентиляция (вентиляция)</v>
          </cell>
        </row>
        <row r="2975">
          <cell r="A2975">
            <v>2009</v>
          </cell>
          <cell r="O2975">
            <v>3120.02</v>
          </cell>
          <cell r="AC2975" t="str">
            <v>Отопление и вентиляция (вентиляция)</v>
          </cell>
        </row>
        <row r="2976">
          <cell r="A2976">
            <v>2009</v>
          </cell>
          <cell r="O2976">
            <v>1138.81</v>
          </cell>
          <cell r="AC2976" t="str">
            <v>Отопление и вентиляция (вентиляция)</v>
          </cell>
        </row>
        <row r="2977">
          <cell r="A2977">
            <v>2009</v>
          </cell>
          <cell r="O2977">
            <v>319.8</v>
          </cell>
          <cell r="AC2977" t="str">
            <v>Отопление и вентиляция (вентиляция)</v>
          </cell>
        </row>
        <row r="2978">
          <cell r="A2978">
            <v>2009</v>
          </cell>
          <cell r="O2978">
            <v>1716.01</v>
          </cell>
          <cell r="AC2978" t="str">
            <v>Отопление и вентиляция (вентиляция)</v>
          </cell>
        </row>
        <row r="2979">
          <cell r="A2979">
            <v>2009</v>
          </cell>
          <cell r="O2979">
            <v>12870.07</v>
          </cell>
          <cell r="AC2979" t="str">
            <v>Отопление и вентиляция (вентиляция)</v>
          </cell>
        </row>
        <row r="2980">
          <cell r="A2980">
            <v>2009</v>
          </cell>
          <cell r="O2980">
            <v>195</v>
          </cell>
          <cell r="AC2980" t="str">
            <v>Отопление и вентиляция (вентиляция)</v>
          </cell>
        </row>
        <row r="2981">
          <cell r="A2981">
            <v>2009</v>
          </cell>
          <cell r="O2981">
            <v>10632.28</v>
          </cell>
          <cell r="AC2981" t="str">
            <v>Отопление и вентиляция (вентиляция)</v>
          </cell>
        </row>
        <row r="2982">
          <cell r="A2982">
            <v>2009</v>
          </cell>
          <cell r="O2982">
            <v>3744.02</v>
          </cell>
          <cell r="AC2982" t="str">
            <v>Отопление и вентиляция (вентиляция)</v>
          </cell>
        </row>
        <row r="2983">
          <cell r="A2983">
            <v>2009</v>
          </cell>
          <cell r="O2983">
            <v>405.6</v>
          </cell>
          <cell r="AC2983" t="str">
            <v>Отопление и вентиляция (вентиляция)</v>
          </cell>
        </row>
        <row r="2984">
          <cell r="A2984">
            <v>2009</v>
          </cell>
          <cell r="O2984">
            <v>421.2</v>
          </cell>
          <cell r="AC2984" t="str">
            <v>Отопление и вентиляция (вентиляция)</v>
          </cell>
        </row>
        <row r="2985">
          <cell r="A2985">
            <v>2009</v>
          </cell>
          <cell r="O2985">
            <v>6552.04</v>
          </cell>
          <cell r="AC2985" t="str">
            <v>Отопление и вентиляция (вентиляция)</v>
          </cell>
        </row>
        <row r="2986">
          <cell r="A2986">
            <v>2009</v>
          </cell>
          <cell r="O2986">
            <v>374.4</v>
          </cell>
          <cell r="AC2986" t="str">
            <v>Отопление и вентиляция (вентиляция)</v>
          </cell>
        </row>
        <row r="2987">
          <cell r="A2987">
            <v>2009</v>
          </cell>
          <cell r="O2987">
            <v>335.4</v>
          </cell>
          <cell r="AC2987" t="str">
            <v>Отопление и вентиляция (вентиляция)</v>
          </cell>
        </row>
        <row r="2988">
          <cell r="A2988">
            <v>2009</v>
          </cell>
          <cell r="O2988">
            <v>18501.41</v>
          </cell>
          <cell r="AC2988" t="str">
            <v>Отопление и вентиляция (вентиляция)</v>
          </cell>
        </row>
        <row r="2989">
          <cell r="A2989">
            <v>2009</v>
          </cell>
          <cell r="O2989">
            <v>4680.03</v>
          </cell>
          <cell r="AC2989" t="str">
            <v>Отопление и вентиляция (вентиляция)</v>
          </cell>
        </row>
        <row r="2990">
          <cell r="A2990">
            <v>2009</v>
          </cell>
          <cell r="O2990">
            <v>343.2</v>
          </cell>
          <cell r="AC2990" t="str">
            <v>Отопление и вентиляция (вентиляция)</v>
          </cell>
        </row>
        <row r="2991">
          <cell r="A2991">
            <v>2009</v>
          </cell>
          <cell r="O2991">
            <v>3744.02</v>
          </cell>
          <cell r="AC2991" t="str">
            <v>Отопление и вентиляция (вентиляция)</v>
          </cell>
        </row>
        <row r="2992">
          <cell r="A2992">
            <v>2009</v>
          </cell>
          <cell r="O2992">
            <v>9360.05</v>
          </cell>
          <cell r="AC2992" t="str">
            <v>Отопление и вентиляция (вентиляция)</v>
          </cell>
        </row>
        <row r="2993">
          <cell r="A2993">
            <v>2009</v>
          </cell>
          <cell r="O2993">
            <v>717.6</v>
          </cell>
          <cell r="AC2993" t="str">
            <v>Отопление и вентиляция (вентиляция)</v>
          </cell>
        </row>
        <row r="2994">
          <cell r="A2994">
            <v>2009</v>
          </cell>
        </row>
        <row r="2995">
          <cell r="A2995">
            <v>2009</v>
          </cell>
          <cell r="O2995">
            <v>7689.61</v>
          </cell>
          <cell r="AC2995" t="str">
            <v>Силовое электрооборудование и освещение</v>
          </cell>
        </row>
        <row r="2996">
          <cell r="A2996">
            <v>2009</v>
          </cell>
          <cell r="O2996">
            <v>1399.28</v>
          </cell>
          <cell r="AC2996" t="str">
            <v>Силовое электрооборудование и освещение</v>
          </cell>
        </row>
        <row r="2997">
          <cell r="A2997">
            <v>2009</v>
          </cell>
          <cell r="O2997">
            <v>27048.65</v>
          </cell>
          <cell r="AC2997" t="str">
            <v>Силовое электрооборудование и освещение</v>
          </cell>
        </row>
        <row r="2998">
          <cell r="A2998">
            <v>2009</v>
          </cell>
          <cell r="O2998">
            <v>16315.44</v>
          </cell>
          <cell r="AC2998" t="str">
            <v>Силовое электрооборудование и освещение</v>
          </cell>
        </row>
        <row r="2999">
          <cell r="A2999">
            <v>2009</v>
          </cell>
          <cell r="O2999">
            <v>5576.79</v>
          </cell>
          <cell r="AC2999" t="str">
            <v>Силовое электрооборудование и освещение</v>
          </cell>
        </row>
        <row r="3000">
          <cell r="A3000">
            <v>2009</v>
          </cell>
          <cell r="O3000">
            <v>1930.98</v>
          </cell>
          <cell r="AC3000" t="str">
            <v>Силовое электрооборудование и освещение</v>
          </cell>
        </row>
        <row r="3001">
          <cell r="A3001">
            <v>2009</v>
          </cell>
          <cell r="O3001">
            <v>6790.45</v>
          </cell>
          <cell r="AC3001" t="str">
            <v>Силовое электрооборудование и освещение</v>
          </cell>
        </row>
        <row r="3002">
          <cell r="A3002">
            <v>2009</v>
          </cell>
          <cell r="O3002">
            <v>261261.64</v>
          </cell>
          <cell r="AC3002" t="str">
            <v>Силовое электрооборудование и освещение</v>
          </cell>
        </row>
        <row r="3003">
          <cell r="A3003">
            <v>2009</v>
          </cell>
          <cell r="O3003">
            <v>15225.54</v>
          </cell>
          <cell r="AC3003" t="str">
            <v>Силовое электрооборудование и освещение</v>
          </cell>
        </row>
        <row r="3004">
          <cell r="A3004">
            <v>2009</v>
          </cell>
          <cell r="O3004">
            <v>30247.59</v>
          </cell>
          <cell r="AC3004" t="str">
            <v>Силовое электрооборудование и освещение</v>
          </cell>
        </row>
        <row r="3005">
          <cell r="A3005">
            <v>2009</v>
          </cell>
          <cell r="O3005">
            <v>183808.95</v>
          </cell>
          <cell r="AC3005" t="str">
            <v>Силовое электрооборудование и освещение</v>
          </cell>
        </row>
        <row r="3006">
          <cell r="A3006">
            <v>2009</v>
          </cell>
          <cell r="O3006">
            <v>187.88</v>
          </cell>
          <cell r="AC3006" t="str">
            <v>Силовое электрооборудование и освещение</v>
          </cell>
        </row>
        <row r="3007">
          <cell r="A3007">
            <v>2009</v>
          </cell>
          <cell r="O3007">
            <v>437.38</v>
          </cell>
          <cell r="AC3007" t="str">
            <v>Силовое электрооборудование и освещение</v>
          </cell>
        </row>
        <row r="3008">
          <cell r="A3008">
            <v>2009</v>
          </cell>
          <cell r="O3008">
            <v>2904.8</v>
          </cell>
          <cell r="AC3008" t="str">
            <v>Силовое электрооборудование и освещение</v>
          </cell>
        </row>
        <row r="3009">
          <cell r="A3009">
            <v>2009</v>
          </cell>
          <cell r="O3009">
            <v>424131.85</v>
          </cell>
          <cell r="AC3009" t="str">
            <v>Силовое электрооборудование и освещение</v>
          </cell>
        </row>
        <row r="3010">
          <cell r="A3010">
            <v>2009</v>
          </cell>
          <cell r="O3010">
            <v>10771.2</v>
          </cell>
          <cell r="AC3010" t="str">
            <v>Силовое электрооборудование и освещение</v>
          </cell>
        </row>
        <row r="3011">
          <cell r="A3011">
            <v>2009</v>
          </cell>
        </row>
        <row r="3012">
          <cell r="A3012">
            <v>2009</v>
          </cell>
          <cell r="O3012">
            <v>1538.91</v>
          </cell>
          <cell r="AC3012" t="str">
            <v>Общестроительные работы (кровля)</v>
          </cell>
        </row>
        <row r="3013">
          <cell r="A3013">
            <v>2009</v>
          </cell>
          <cell r="O3013">
            <v>6408.93</v>
          </cell>
          <cell r="AC3013" t="str">
            <v>Общестроительные работы (кровля)</v>
          </cell>
        </row>
        <row r="3014">
          <cell r="A3014">
            <v>2009</v>
          </cell>
          <cell r="O3014">
            <v>4232.99</v>
          </cell>
          <cell r="AC3014" t="str">
            <v>Общестроительные работы (кровля)</v>
          </cell>
        </row>
        <row r="3015">
          <cell r="A3015">
            <v>2009</v>
          </cell>
          <cell r="O3015">
            <v>39766.29</v>
          </cell>
          <cell r="AC3015" t="str">
            <v>Общестроительные работы (кровля)</v>
          </cell>
        </row>
        <row r="3016">
          <cell r="A3016">
            <v>2009</v>
          </cell>
          <cell r="O3016">
            <v>35236.13</v>
          </cell>
          <cell r="AC3016" t="str">
            <v>Общестроительные работы (кровля)</v>
          </cell>
        </row>
        <row r="3017">
          <cell r="A3017">
            <v>2009</v>
          </cell>
          <cell r="O3017">
            <v>-2777.63</v>
          </cell>
          <cell r="AC3017" t="str">
            <v>Общестроительные работы (кровля)</v>
          </cell>
        </row>
        <row r="3018">
          <cell r="A3018">
            <v>2009</v>
          </cell>
          <cell r="O3018">
            <v>5959.59</v>
          </cell>
          <cell r="AC3018" t="str">
            <v>Общестроительные работы (кровля)</v>
          </cell>
        </row>
        <row r="3019">
          <cell r="A3019">
            <v>2009</v>
          </cell>
          <cell r="O3019">
            <v>625.44</v>
          </cell>
          <cell r="AC3019" t="str">
            <v>Общестроительные работы (кровля)</v>
          </cell>
        </row>
        <row r="3020">
          <cell r="A3020">
            <v>2009</v>
          </cell>
          <cell r="O3020">
            <v>40912.91</v>
          </cell>
          <cell r="AC3020" t="str">
            <v>Общестроительные работы (кровля)</v>
          </cell>
        </row>
        <row r="3021">
          <cell r="A3021">
            <v>2009</v>
          </cell>
          <cell r="O3021">
            <v>15972.71</v>
          </cell>
          <cell r="AC3021" t="str">
            <v>Общестроительные работы (кровля)</v>
          </cell>
        </row>
        <row r="3022">
          <cell r="A3022">
            <v>2009</v>
          </cell>
          <cell r="O3022">
            <v>4111.16</v>
          </cell>
          <cell r="AC3022" t="str">
            <v>Общестроительные работы (кровля)</v>
          </cell>
        </row>
        <row r="3023">
          <cell r="A3023">
            <v>2009</v>
          </cell>
          <cell r="O3023">
            <v>9003.06</v>
          </cell>
          <cell r="AC3023" t="str">
            <v>Общестроительные работы (кровля)</v>
          </cell>
        </row>
        <row r="3024">
          <cell r="A3024">
            <v>2009</v>
          </cell>
        </row>
        <row r="3025">
          <cell r="A3025">
            <v>2009</v>
          </cell>
          <cell r="O3025">
            <v>207574.83</v>
          </cell>
          <cell r="AC3025" t="str">
            <v>Снос строений</v>
          </cell>
        </row>
        <row r="3026">
          <cell r="A3026">
            <v>2009</v>
          </cell>
        </row>
        <row r="3027">
          <cell r="A3027">
            <v>2009</v>
          </cell>
          <cell r="O3027">
            <v>310016.1</v>
          </cell>
          <cell r="AC3027" t="str">
            <v>Общестроительные работы (Внутренняя отделка)</v>
          </cell>
        </row>
        <row r="3028">
          <cell r="A3028">
            <v>2009</v>
          </cell>
        </row>
        <row r="3029">
          <cell r="A3029">
            <v>2009</v>
          </cell>
          <cell r="O3029">
            <v>31892.08</v>
          </cell>
          <cell r="AC3029" t="str">
            <v>Общестроительные работы (полы)</v>
          </cell>
        </row>
        <row r="3030">
          <cell r="A3030">
            <v>2009</v>
          </cell>
          <cell r="O3030">
            <v>653137.31</v>
          </cell>
          <cell r="AC3030" t="str">
            <v>Общестроительные работы (полы)</v>
          </cell>
        </row>
        <row r="3031">
          <cell r="A3031">
            <v>2009</v>
          </cell>
          <cell r="O3031">
            <v>39660.03</v>
          </cell>
          <cell r="AC3031" t="str">
            <v>Общестроительные работы (полы)</v>
          </cell>
        </row>
        <row r="3032">
          <cell r="A3032">
            <v>2009</v>
          </cell>
          <cell r="O3032">
            <v>581.43</v>
          </cell>
          <cell r="AC3032" t="str">
            <v>Общестроительные работы (полы)</v>
          </cell>
        </row>
        <row r="3033">
          <cell r="A3033">
            <v>2009</v>
          </cell>
          <cell r="O3033">
            <v>689.37</v>
          </cell>
          <cell r="AC3033" t="str">
            <v>Общестроительные работы (полы)</v>
          </cell>
        </row>
        <row r="3034">
          <cell r="A3034">
            <v>2009</v>
          </cell>
          <cell r="O3034">
            <v>306.5</v>
          </cell>
          <cell r="AC3034" t="str">
            <v>Общестроительные работы (полы)</v>
          </cell>
        </row>
        <row r="3035">
          <cell r="A3035">
            <v>2009</v>
          </cell>
          <cell r="O3035">
            <v>9351.5</v>
          </cell>
          <cell r="AC3035" t="str">
            <v>Общестроительные работы (полы)</v>
          </cell>
        </row>
        <row r="3036">
          <cell r="A3036">
            <v>2009</v>
          </cell>
          <cell r="O3036">
            <v>4925.87</v>
          </cell>
          <cell r="AC3036" t="str">
            <v>Общестроительные работы (полы)</v>
          </cell>
        </row>
        <row r="3037">
          <cell r="A3037">
            <v>2009</v>
          </cell>
          <cell r="O3037">
            <v>1137.84</v>
          </cell>
          <cell r="AC3037" t="str">
            <v>Общестроительные работы (полы)</v>
          </cell>
        </row>
        <row r="3038">
          <cell r="A3038">
            <v>2009</v>
          </cell>
          <cell r="O3038">
            <v>28258.77</v>
          </cell>
          <cell r="AC3038" t="str">
            <v>Общестроительные работы (полы)</v>
          </cell>
        </row>
        <row r="3039">
          <cell r="A3039">
            <v>2009</v>
          </cell>
          <cell r="O3039">
            <v>637.18</v>
          </cell>
          <cell r="AC3039" t="str">
            <v>Общестроительные работы (полы)</v>
          </cell>
        </row>
        <row r="3040">
          <cell r="A3040">
            <v>2009</v>
          </cell>
          <cell r="O3040">
            <v>11434.04</v>
          </cell>
          <cell r="AC3040" t="str">
            <v>Общестроительные работы (полы)</v>
          </cell>
        </row>
        <row r="3041">
          <cell r="A3041">
            <v>2009</v>
          </cell>
          <cell r="O3041">
            <v>18963.44</v>
          </cell>
          <cell r="AC3041" t="str">
            <v>Общестроительные работы (полы)</v>
          </cell>
        </row>
        <row r="3042">
          <cell r="A3042">
            <v>2009</v>
          </cell>
          <cell r="O3042">
            <v>19811.77</v>
          </cell>
          <cell r="AC3042" t="str">
            <v>Общестроительные работы (полы)</v>
          </cell>
        </row>
        <row r="3043">
          <cell r="A3043">
            <v>2009</v>
          </cell>
          <cell r="O3043">
            <v>5888.29</v>
          </cell>
          <cell r="AC3043" t="str">
            <v>Общестроительные работы (полы)</v>
          </cell>
        </row>
        <row r="3044">
          <cell r="A3044">
            <v>2009</v>
          </cell>
          <cell r="O3044">
            <v>30358.09</v>
          </cell>
          <cell r="AC3044" t="str">
            <v>Общестроительные работы (полы)</v>
          </cell>
        </row>
        <row r="3045">
          <cell r="A3045">
            <v>2009</v>
          </cell>
          <cell r="O3045">
            <v>23047.83</v>
          </cell>
          <cell r="AC3045" t="str">
            <v>Общестроительные работы (полы)</v>
          </cell>
        </row>
        <row r="3046">
          <cell r="A3046">
            <v>2009</v>
          </cell>
          <cell r="O3046">
            <v>19811.77</v>
          </cell>
          <cell r="AC3046" t="str">
            <v>Общестроительные работы (полы)</v>
          </cell>
        </row>
        <row r="3047">
          <cell r="A3047">
            <v>2009</v>
          </cell>
          <cell r="O3047">
            <v>5888.29</v>
          </cell>
          <cell r="AC3047" t="str">
            <v>Общестроительные работы (полы)</v>
          </cell>
        </row>
        <row r="3048">
          <cell r="A3048">
            <v>2009</v>
          </cell>
          <cell r="O3048">
            <v>160763.62</v>
          </cell>
          <cell r="AC3048" t="str">
            <v>Общестроительные работы (полы)</v>
          </cell>
        </row>
        <row r="3049">
          <cell r="A3049">
            <v>2009</v>
          </cell>
          <cell r="O3049">
            <v>85139.75</v>
          </cell>
          <cell r="AC3049" t="str">
            <v>Общестроительные работы (полы)</v>
          </cell>
        </row>
        <row r="3050">
          <cell r="A3050">
            <v>2009</v>
          </cell>
          <cell r="O3050">
            <v>17489.22</v>
          </cell>
          <cell r="AC3050" t="str">
            <v>Общестроительные работы (полы)</v>
          </cell>
        </row>
        <row r="3051">
          <cell r="A3051">
            <v>2009</v>
          </cell>
        </row>
        <row r="3052">
          <cell r="A3052">
            <v>2009</v>
          </cell>
          <cell r="O3052">
            <v>26965</v>
          </cell>
          <cell r="AC3052" t="str">
            <v>Общестроительные работы (полы)</v>
          </cell>
        </row>
        <row r="3053">
          <cell r="A3053">
            <v>2009</v>
          </cell>
          <cell r="O3053">
            <v>176101</v>
          </cell>
          <cell r="AC3053" t="str">
            <v>Общестроительные работы (полы)</v>
          </cell>
        </row>
        <row r="3054">
          <cell r="A3054">
            <v>2009</v>
          </cell>
          <cell r="O3054">
            <v>34844</v>
          </cell>
          <cell r="AC3054" t="str">
            <v>Общестроительные работы (полы)</v>
          </cell>
        </row>
        <row r="3055">
          <cell r="A3055">
            <v>2009</v>
          </cell>
          <cell r="O3055">
            <v>92262</v>
          </cell>
          <cell r="AC3055" t="str">
            <v>Общестроительные работы (полы)</v>
          </cell>
        </row>
        <row r="3056">
          <cell r="A3056">
            <v>2009</v>
          </cell>
          <cell r="O3056">
            <v>215</v>
          </cell>
          <cell r="AC3056" t="str">
            <v>Общестроительные работы (полы)</v>
          </cell>
        </row>
        <row r="3057">
          <cell r="A3057">
            <v>2009</v>
          </cell>
          <cell r="O3057">
            <v>26965</v>
          </cell>
          <cell r="AC3057" t="str">
            <v>Общестроительные работы (полы)</v>
          </cell>
        </row>
        <row r="3058">
          <cell r="A3058">
            <v>2009</v>
          </cell>
          <cell r="O3058">
            <v>52203</v>
          </cell>
          <cell r="AC3058" t="str">
            <v>Общестроительные работы (полы)</v>
          </cell>
        </row>
        <row r="3059">
          <cell r="A3059">
            <v>2009</v>
          </cell>
          <cell r="O3059">
            <v>1101742</v>
          </cell>
          <cell r="AC3059" t="str">
            <v>Общестроительные работы (полы)</v>
          </cell>
        </row>
        <row r="3060">
          <cell r="A3060">
            <v>2009</v>
          </cell>
          <cell r="O3060">
            <v>69196</v>
          </cell>
          <cell r="AC3060" t="str">
            <v>Общестроительные работы (полы)</v>
          </cell>
        </row>
        <row r="3061">
          <cell r="A3061">
            <v>2009</v>
          </cell>
          <cell r="O3061">
            <v>572</v>
          </cell>
          <cell r="AC3061" t="str">
            <v>Общестроительные работы (полы)</v>
          </cell>
        </row>
        <row r="3062">
          <cell r="A3062">
            <v>2009</v>
          </cell>
          <cell r="O3062">
            <v>1908865</v>
          </cell>
          <cell r="AC3062" t="str">
            <v>Общестроительные работы (полы)</v>
          </cell>
        </row>
        <row r="3063">
          <cell r="A3063">
            <v>2009</v>
          </cell>
          <cell r="O3063">
            <v>66304</v>
          </cell>
          <cell r="AC3063" t="str">
            <v>Общестроительные работы (полы)</v>
          </cell>
        </row>
        <row r="3064">
          <cell r="A3064">
            <v>2009</v>
          </cell>
          <cell r="O3064">
            <v>215</v>
          </cell>
          <cell r="AC3064" t="str">
            <v>Общестроительные работы (полы)</v>
          </cell>
        </row>
        <row r="3065">
          <cell r="A3065">
            <v>2009</v>
          </cell>
          <cell r="O3065">
            <v>15377</v>
          </cell>
          <cell r="AC3065" t="str">
            <v>Общестроительные работы (полы)</v>
          </cell>
        </row>
        <row r="3066">
          <cell r="A3066">
            <v>2009</v>
          </cell>
          <cell r="O3066">
            <v>26965</v>
          </cell>
          <cell r="AC3066" t="str">
            <v>Общестроительные работы (полы)</v>
          </cell>
        </row>
        <row r="3067">
          <cell r="A3067">
            <v>2009</v>
          </cell>
          <cell r="O3067">
            <v>1200</v>
          </cell>
          <cell r="AC3067" t="str">
            <v>Общестроительные работы (полы)</v>
          </cell>
        </row>
        <row r="3068">
          <cell r="A3068">
            <v>2009</v>
          </cell>
          <cell r="O3068">
            <v>36833</v>
          </cell>
          <cell r="AC3068" t="str">
            <v>Общестроительные работы (полы)</v>
          </cell>
        </row>
        <row r="3069">
          <cell r="A3069">
            <v>2009</v>
          </cell>
          <cell r="O3069">
            <v>30755</v>
          </cell>
          <cell r="AC3069" t="str">
            <v>Общестроительные работы (полы)</v>
          </cell>
        </row>
        <row r="3070">
          <cell r="A3070">
            <v>2009</v>
          </cell>
          <cell r="O3070">
            <v>2949</v>
          </cell>
          <cell r="AC3070" t="str">
            <v>Общестроительные работы (полы)</v>
          </cell>
        </row>
        <row r="3071">
          <cell r="A3071">
            <v>2009</v>
          </cell>
          <cell r="O3071">
            <v>389</v>
          </cell>
          <cell r="AC3071" t="str">
            <v>Общестроительные работы (полы)</v>
          </cell>
        </row>
        <row r="3072">
          <cell r="A3072">
            <v>2009</v>
          </cell>
          <cell r="O3072">
            <v>2823</v>
          </cell>
          <cell r="AC3072" t="str">
            <v>Общестроительные работы (полы)</v>
          </cell>
        </row>
        <row r="3073">
          <cell r="A3073">
            <v>2009</v>
          </cell>
          <cell r="O3073">
            <v>8269</v>
          </cell>
          <cell r="AC3073" t="str">
            <v>Общестроительные работы (полы)</v>
          </cell>
        </row>
        <row r="3074">
          <cell r="A3074">
            <v>2009</v>
          </cell>
          <cell r="O3074">
            <v>2115</v>
          </cell>
          <cell r="AC3074" t="str">
            <v>Общестроительные работы (полы)</v>
          </cell>
        </row>
        <row r="3075">
          <cell r="A3075">
            <v>2009</v>
          </cell>
          <cell r="O3075">
            <v>14610</v>
          </cell>
          <cell r="AC3075" t="str">
            <v>Общестроительные работы (полы)</v>
          </cell>
        </row>
        <row r="3076">
          <cell r="A3076">
            <v>2009</v>
          </cell>
          <cell r="O3076">
            <v>15377</v>
          </cell>
          <cell r="AC3076" t="str">
            <v>Общестроительные работы (полы)</v>
          </cell>
        </row>
        <row r="3077">
          <cell r="A3077">
            <v>2009</v>
          </cell>
        </row>
        <row r="3078">
          <cell r="A3078">
            <v>2009</v>
          </cell>
          <cell r="O3078">
            <v>2136.32</v>
          </cell>
          <cell r="AC3078" t="str">
            <v>Водопровод и канализация (ливневая)</v>
          </cell>
        </row>
        <row r="3079">
          <cell r="A3079">
            <v>2009</v>
          </cell>
          <cell r="O3079">
            <v>1380.5</v>
          </cell>
          <cell r="AC3079" t="str">
            <v>Водопровод и канализация (ливневая)</v>
          </cell>
        </row>
        <row r="3080">
          <cell r="A3080">
            <v>2009</v>
          </cell>
          <cell r="O3080">
            <v>12589.46</v>
          </cell>
          <cell r="AC3080" t="str">
            <v>Водопровод и канализация (ливневая)</v>
          </cell>
        </row>
        <row r="3081">
          <cell r="A3081">
            <v>2009</v>
          </cell>
          <cell r="O3081">
            <v>6789.62</v>
          </cell>
          <cell r="AC3081" t="str">
            <v>Водопровод и канализация (ливневая)</v>
          </cell>
        </row>
        <row r="3082">
          <cell r="A3082">
            <v>2009</v>
          </cell>
          <cell r="O3082">
            <v>15123.74</v>
          </cell>
          <cell r="AC3082" t="str">
            <v>Водопровод и канализация (ливневая)</v>
          </cell>
        </row>
        <row r="3083">
          <cell r="A3083">
            <v>2009</v>
          </cell>
          <cell r="O3083">
            <v>2725.95</v>
          </cell>
          <cell r="AC3083" t="str">
            <v>Водопровод и канализация (ливневая)</v>
          </cell>
        </row>
        <row r="3084">
          <cell r="A3084">
            <v>2009</v>
          </cell>
          <cell r="O3084">
            <v>5743.52</v>
          </cell>
          <cell r="AC3084" t="str">
            <v>Водопровод и канализация (ливневая)</v>
          </cell>
        </row>
        <row r="3085">
          <cell r="A3085">
            <v>2009</v>
          </cell>
          <cell r="O3085">
            <v>1764.43</v>
          </cell>
          <cell r="AC3085" t="str">
            <v>Водопровод и канализация (ливневая)</v>
          </cell>
        </row>
        <row r="3086">
          <cell r="A3086">
            <v>2009</v>
          </cell>
          <cell r="O3086">
            <v>2178.29</v>
          </cell>
          <cell r="AC3086" t="str">
            <v>Водопровод и канализация (ливневая)</v>
          </cell>
        </row>
        <row r="3087">
          <cell r="A3087">
            <v>2009</v>
          </cell>
          <cell r="O3087">
            <v>1638.39</v>
          </cell>
          <cell r="AC3087" t="str">
            <v>Водопровод и канализация (ливневая)</v>
          </cell>
        </row>
        <row r="3088">
          <cell r="A3088">
            <v>2009</v>
          </cell>
          <cell r="O3088">
            <v>1848.45</v>
          </cell>
          <cell r="AC3088" t="str">
            <v>Водопровод и канализация (ливневая)</v>
          </cell>
        </row>
        <row r="3089">
          <cell r="A3089">
            <v>2009</v>
          </cell>
          <cell r="O3089">
            <v>2117.97</v>
          </cell>
          <cell r="AC3089" t="str">
            <v>Водопровод и канализация (ливневая)</v>
          </cell>
        </row>
        <row r="3090">
          <cell r="A3090">
            <v>2009</v>
          </cell>
          <cell r="O3090">
            <v>2436.59</v>
          </cell>
          <cell r="AC3090" t="str">
            <v>Водопровод и канализация (ливневая)</v>
          </cell>
        </row>
        <row r="3091">
          <cell r="A3091">
            <v>2009</v>
          </cell>
        </row>
        <row r="3092">
          <cell r="A3092">
            <v>2009</v>
          </cell>
          <cell r="O3092">
            <v>6408.93</v>
          </cell>
          <cell r="AC3092" t="str">
            <v>Водопровод и канализация (ливневая)</v>
          </cell>
        </row>
        <row r="3093">
          <cell r="A3093">
            <v>2009</v>
          </cell>
          <cell r="O3093">
            <v>4140.86</v>
          </cell>
          <cell r="AC3093" t="str">
            <v>Водопровод и канализация (ливневая)</v>
          </cell>
        </row>
        <row r="3094">
          <cell r="A3094">
            <v>2009</v>
          </cell>
          <cell r="O3094">
            <v>30768.83</v>
          </cell>
          <cell r="AC3094" t="str">
            <v>Водопровод и канализация (ливневая)</v>
          </cell>
        </row>
        <row r="3095">
          <cell r="A3095">
            <v>2009</v>
          </cell>
          <cell r="O3095">
            <v>24197.99</v>
          </cell>
          <cell r="AC3095" t="str">
            <v>Водопровод и канализация (ливневая)</v>
          </cell>
        </row>
        <row r="3096">
          <cell r="A3096">
            <v>2009</v>
          </cell>
          <cell r="O3096">
            <v>10529.87</v>
          </cell>
          <cell r="AC3096" t="str">
            <v>Водопровод и канализация (ливневая)</v>
          </cell>
        </row>
        <row r="3097">
          <cell r="A3097">
            <v>2009</v>
          </cell>
          <cell r="O3097">
            <v>2352.57</v>
          </cell>
          <cell r="AC3097" t="str">
            <v>Водопровод и канализация (ливневая)</v>
          </cell>
        </row>
        <row r="3098">
          <cell r="A3098">
            <v>2009</v>
          </cell>
          <cell r="O3098">
            <v>4943.19</v>
          </cell>
          <cell r="AC3098" t="str">
            <v>Водопровод и канализация (ливневая)</v>
          </cell>
        </row>
        <row r="3099">
          <cell r="A3099">
            <v>2009</v>
          </cell>
          <cell r="O3099">
            <v>3276.77</v>
          </cell>
          <cell r="AC3099" t="str">
            <v>Водопровод и канализация (ливневая)</v>
          </cell>
        </row>
        <row r="3100">
          <cell r="A3100">
            <v>2009</v>
          </cell>
          <cell r="O3100">
            <v>3696.91</v>
          </cell>
          <cell r="AC3100" t="str">
            <v>Водопровод и канализация (ливневая)</v>
          </cell>
        </row>
        <row r="3101">
          <cell r="A3101">
            <v>2009</v>
          </cell>
          <cell r="O3101">
            <v>5647.7</v>
          </cell>
          <cell r="AC3101" t="str">
            <v>Водопровод и канализация (ливневая)</v>
          </cell>
        </row>
        <row r="3102">
          <cell r="A3102">
            <v>2009</v>
          </cell>
          <cell r="O3102">
            <v>6497.56</v>
          </cell>
          <cell r="AC3102" t="str">
            <v>Водопровод и канализация (ливневая)</v>
          </cell>
        </row>
        <row r="3103">
          <cell r="A3103">
            <v>2009</v>
          </cell>
        </row>
        <row r="3104">
          <cell r="A3104">
            <v>2009</v>
          </cell>
          <cell r="O3104">
            <v>650012.31</v>
          </cell>
          <cell r="AC3104" t="str">
            <v>Общестроительные работы (полы)</v>
          </cell>
        </row>
        <row r="3105">
          <cell r="A3105">
            <v>2009</v>
          </cell>
          <cell r="O3105">
            <v>10737.36</v>
          </cell>
          <cell r="AC3105" t="str">
            <v>Общестроительные работы (полы)</v>
          </cell>
        </row>
        <row r="3106">
          <cell r="A3106">
            <v>2009</v>
          </cell>
          <cell r="O3106">
            <v>6456.86</v>
          </cell>
          <cell r="AC3106" t="str">
            <v>Общестроительные работы (полы)</v>
          </cell>
        </row>
        <row r="3107">
          <cell r="A3107">
            <v>2009</v>
          </cell>
          <cell r="O3107">
            <v>115159.26</v>
          </cell>
          <cell r="AC3107" t="str">
            <v>Общестроительные работы (полы)</v>
          </cell>
        </row>
        <row r="3108">
          <cell r="A3108">
            <v>2009</v>
          </cell>
          <cell r="O3108">
            <v>14009.15</v>
          </cell>
          <cell r="AC3108" t="str">
            <v>Общестроительные работы (полы)</v>
          </cell>
        </row>
        <row r="3109">
          <cell r="A3109">
            <v>2009</v>
          </cell>
          <cell r="O3109">
            <v>27469.3</v>
          </cell>
          <cell r="AC3109" t="str">
            <v>Общестроительные работы (полы)</v>
          </cell>
        </row>
        <row r="3110">
          <cell r="A3110">
            <v>2009</v>
          </cell>
          <cell r="O3110">
            <v>102793.39</v>
          </cell>
          <cell r="AC3110" t="str">
            <v>Общестроительные работы (полы)</v>
          </cell>
        </row>
        <row r="3111">
          <cell r="A3111">
            <v>2009</v>
          </cell>
          <cell r="O3111">
            <v>72817.2</v>
          </cell>
          <cell r="AC3111" t="str">
            <v>Общестроительные работы (полы)</v>
          </cell>
        </row>
        <row r="3112">
          <cell r="A3112">
            <v>2009</v>
          </cell>
          <cell r="O3112">
            <v>322554.44</v>
          </cell>
          <cell r="AC3112" t="str">
            <v>Общестроительные работы (полы)</v>
          </cell>
        </row>
        <row r="3113">
          <cell r="A3113">
            <v>2009</v>
          </cell>
          <cell r="O3113">
            <v>98433.87</v>
          </cell>
          <cell r="AC3113" t="str">
            <v>Общестроительные работы (полы)</v>
          </cell>
        </row>
        <row r="3114">
          <cell r="A3114">
            <v>2009</v>
          </cell>
          <cell r="O3114">
            <v>561139.59</v>
          </cell>
          <cell r="AC3114" t="str">
            <v>Общестроительные работы (полы)</v>
          </cell>
        </row>
        <row r="3115">
          <cell r="A3115">
            <v>2009</v>
          </cell>
          <cell r="O3115">
            <v>642740.64</v>
          </cell>
          <cell r="AC3115" t="str">
            <v>Общестроительные работы (полы)</v>
          </cell>
        </row>
        <row r="3116">
          <cell r="A3116">
            <v>2009</v>
          </cell>
          <cell r="O3116">
            <v>296521.49</v>
          </cell>
          <cell r="AC3116" t="str">
            <v>Общестроительные работы (полы)</v>
          </cell>
        </row>
        <row r="3117">
          <cell r="A3117">
            <v>2009</v>
          </cell>
        </row>
        <row r="3118">
          <cell r="A3118">
            <v>2009</v>
          </cell>
          <cell r="O3118">
            <v>182177.12</v>
          </cell>
          <cell r="AC3118" t="str">
            <v>Снос строений</v>
          </cell>
        </row>
        <row r="3119">
          <cell r="A3119">
            <v>2009</v>
          </cell>
          <cell r="O3119">
            <v>3768505.37</v>
          </cell>
          <cell r="AC3119" t="str">
            <v>Снос строений</v>
          </cell>
        </row>
        <row r="3120">
          <cell r="A3120">
            <v>2009</v>
          </cell>
          <cell r="O3120">
            <v>65054.22</v>
          </cell>
          <cell r="AC3120" t="str">
            <v>Снос строений</v>
          </cell>
        </row>
        <row r="3121">
          <cell r="A3121">
            <v>2009</v>
          </cell>
          <cell r="O3121">
            <v>39120.69</v>
          </cell>
          <cell r="AC3121" t="str">
            <v>Снос строений</v>
          </cell>
        </row>
        <row r="3122">
          <cell r="A3122">
            <v>2009</v>
          </cell>
        </row>
        <row r="3123">
          <cell r="A3123">
            <v>2009</v>
          </cell>
          <cell r="O3123">
            <v>102855.53</v>
          </cell>
          <cell r="AC3123" t="str">
            <v>Общестроительные работы (фундаменты)</v>
          </cell>
        </row>
        <row r="3124">
          <cell r="A3124">
            <v>2009</v>
          </cell>
        </row>
        <row r="3125">
          <cell r="A3125">
            <v>2009</v>
          </cell>
          <cell r="O3125">
            <v>42482.18</v>
          </cell>
          <cell r="AC3125" t="str">
            <v>Снос строений</v>
          </cell>
        </row>
        <row r="3126">
          <cell r="A3126">
            <v>2009</v>
          </cell>
          <cell r="O3126">
            <v>4527.9</v>
          </cell>
          <cell r="AC3126" t="str">
            <v>Вывоз мусора</v>
          </cell>
        </row>
        <row r="3127">
          <cell r="A3127">
            <v>2009</v>
          </cell>
          <cell r="O3127">
            <v>37862.29</v>
          </cell>
          <cell r="AC3127" t="str">
            <v>Вывоз мусора</v>
          </cell>
        </row>
        <row r="3128">
          <cell r="A3128">
            <v>2009</v>
          </cell>
          <cell r="O3128">
            <v>9615.89</v>
          </cell>
          <cell r="AC3128" t="str">
            <v>Устройство шпунтового ограждения котлована</v>
          </cell>
        </row>
        <row r="3129">
          <cell r="A3129">
            <v>2009</v>
          </cell>
          <cell r="O3129">
            <v>79.95</v>
          </cell>
          <cell r="AC3129" t="str">
            <v>Вывоз мусора</v>
          </cell>
        </row>
        <row r="3130">
          <cell r="A3130">
            <v>2009</v>
          </cell>
          <cell r="O3130">
            <v>668.88</v>
          </cell>
          <cell r="AC3130" t="str">
            <v>Вывоз мусора</v>
          </cell>
        </row>
        <row r="3131">
          <cell r="A3131">
            <v>2009</v>
          </cell>
        </row>
        <row r="3132">
          <cell r="A3132">
            <v>2009</v>
          </cell>
          <cell r="O3132">
            <v>9137.86</v>
          </cell>
          <cell r="AC3132" t="str">
            <v>Общестроительные работы (ограждение территории)</v>
          </cell>
        </row>
        <row r="3133">
          <cell r="A3133">
            <v>2009</v>
          </cell>
          <cell r="O3133">
            <v>36015.52</v>
          </cell>
          <cell r="AC3133" t="str">
            <v>Общестроительные работы (ограждение территории)</v>
          </cell>
        </row>
        <row r="3134">
          <cell r="A3134">
            <v>2009</v>
          </cell>
          <cell r="O3134">
            <v>52925.73</v>
          </cell>
          <cell r="AC3134" t="str">
            <v>Общестроительные работы (ограждение территории)</v>
          </cell>
        </row>
        <row r="3135">
          <cell r="A3135">
            <v>2009</v>
          </cell>
          <cell r="O3135">
            <v>12995.06</v>
          </cell>
          <cell r="AC3135" t="str">
            <v>Общестроительные работы (ограждение территории)</v>
          </cell>
        </row>
        <row r="3136">
          <cell r="A3136">
            <v>2009</v>
          </cell>
          <cell r="O3136">
            <v>52667.37</v>
          </cell>
          <cell r="AC3136" t="str">
            <v>Общестроительные работы (ограждение территории)</v>
          </cell>
        </row>
        <row r="3137">
          <cell r="A3137">
            <v>2009</v>
          </cell>
          <cell r="O3137">
            <v>145799.85</v>
          </cell>
          <cell r="AC3137" t="str">
            <v>Общестроительные работы (ограждение территории)</v>
          </cell>
        </row>
        <row r="3138">
          <cell r="A3138">
            <v>2009</v>
          </cell>
          <cell r="O3138">
            <v>3833.68</v>
          </cell>
          <cell r="AC3138" t="str">
            <v>Общестроительные работы (ограждение территории)</v>
          </cell>
        </row>
        <row r="3139">
          <cell r="A3139">
            <v>2009</v>
          </cell>
          <cell r="O3139">
            <v>1537.3</v>
          </cell>
          <cell r="AC3139" t="str">
            <v>Общестроительные работы (ограждение территории)</v>
          </cell>
        </row>
        <row r="3140">
          <cell r="A3140">
            <v>2009</v>
          </cell>
          <cell r="O3140">
            <v>1263.51</v>
          </cell>
          <cell r="AC3140" t="str">
            <v>Общестроительные работы (ограждение территории)</v>
          </cell>
        </row>
        <row r="3141">
          <cell r="A3141">
            <v>2009</v>
          </cell>
          <cell r="O3141">
            <v>574.26</v>
          </cell>
          <cell r="AC3141" t="str">
            <v>Общестроительные работы (ограждение территории)</v>
          </cell>
        </row>
        <row r="3142">
          <cell r="A3142">
            <v>2009</v>
          </cell>
          <cell r="O3142">
            <v>5057.17</v>
          </cell>
          <cell r="AC3142" t="str">
            <v>Общестроительные работы (ограждение территории)</v>
          </cell>
        </row>
        <row r="3143">
          <cell r="A3143">
            <v>2009</v>
          </cell>
          <cell r="O3143">
            <v>21560.6</v>
          </cell>
          <cell r="AC3143" t="str">
            <v>Общестроительные работы (ограждение территории)</v>
          </cell>
        </row>
        <row r="3144">
          <cell r="A3144">
            <v>2009</v>
          </cell>
          <cell r="O3144">
            <v>113073.94</v>
          </cell>
          <cell r="AC3144" t="str">
            <v>Общестроительные работы (ограждение территории)</v>
          </cell>
        </row>
        <row r="3145">
          <cell r="A3145">
            <v>2009</v>
          </cell>
          <cell r="O3145">
            <v>245567.62</v>
          </cell>
          <cell r="AC3145" t="str">
            <v>Общестроительные работы (ограждение территории)</v>
          </cell>
        </row>
        <row r="3146">
          <cell r="A3146">
            <v>2009</v>
          </cell>
          <cell r="O3146">
            <v>28483.65</v>
          </cell>
          <cell r="AC3146" t="str">
            <v>Общестроительные работы (ограждение территории)</v>
          </cell>
        </row>
        <row r="3147">
          <cell r="A3147">
            <v>2009</v>
          </cell>
          <cell r="O3147">
            <v>5782.54</v>
          </cell>
          <cell r="AC3147" t="str">
            <v>Общестроительные работы (ограждение территории)</v>
          </cell>
        </row>
        <row r="3148">
          <cell r="A3148">
            <v>2009</v>
          </cell>
          <cell r="O3148">
            <v>23258.99</v>
          </cell>
          <cell r="AC3148" t="str">
            <v>Общестроительные работы (ограждение территории)</v>
          </cell>
        </row>
        <row r="3149">
          <cell r="A3149">
            <v>2009</v>
          </cell>
          <cell r="O3149">
            <v>5351.64</v>
          </cell>
          <cell r="AC3149" t="str">
            <v>Общестроительные работы (ограждение территории)</v>
          </cell>
        </row>
        <row r="3150">
          <cell r="A3150">
            <v>2009</v>
          </cell>
          <cell r="O3150">
            <v>102878.35</v>
          </cell>
          <cell r="AC3150" t="str">
            <v>Общестроительные работы (ограждение территории)</v>
          </cell>
        </row>
        <row r="3151">
          <cell r="A3151">
            <v>2009</v>
          </cell>
          <cell r="O3151">
            <v>115335.05</v>
          </cell>
          <cell r="AC3151" t="str">
            <v>Общестроительные работы (ограждение территории)</v>
          </cell>
        </row>
        <row r="3152">
          <cell r="A3152">
            <v>2009</v>
          </cell>
          <cell r="O3152">
            <v>12202.78</v>
          </cell>
          <cell r="AC3152" t="str">
            <v>Общестроительные работы (ограждение территории)</v>
          </cell>
        </row>
        <row r="3153">
          <cell r="A3153">
            <v>2009</v>
          </cell>
          <cell r="O3153">
            <v>26822.67</v>
          </cell>
          <cell r="AC3153" t="str">
            <v>Общестроительные работы (ограждение территории)</v>
          </cell>
        </row>
        <row r="3154">
          <cell r="A3154">
            <v>2009</v>
          </cell>
          <cell r="O3154">
            <v>16306.19</v>
          </cell>
          <cell r="AC3154" t="str">
            <v>Общестроительные работы (ограждение территории)</v>
          </cell>
        </row>
        <row r="3155">
          <cell r="A3155">
            <v>2009</v>
          </cell>
          <cell r="O3155">
            <v>1907.31</v>
          </cell>
          <cell r="AC3155" t="str">
            <v>Общестроительные работы (ограждение территории)</v>
          </cell>
        </row>
        <row r="3156">
          <cell r="A3156">
            <v>2009</v>
          </cell>
          <cell r="O3156">
            <v>17160.09</v>
          </cell>
          <cell r="AC3156" t="str">
            <v>Общестроительные работы (ограждение территории)</v>
          </cell>
        </row>
        <row r="3157">
          <cell r="A3157">
            <v>2009</v>
          </cell>
          <cell r="O3157">
            <v>4071.42</v>
          </cell>
          <cell r="AC3157" t="str">
            <v>Общестроительные работы (ограждение территории)</v>
          </cell>
        </row>
        <row r="3158">
          <cell r="A3158">
            <v>2009</v>
          </cell>
        </row>
        <row r="3159">
          <cell r="A3159">
            <v>2009</v>
          </cell>
          <cell r="O3159">
            <v>194265.87</v>
          </cell>
          <cell r="AC3159" t="str">
            <v>Общестроительные работы (кровля)</v>
          </cell>
        </row>
        <row r="3160">
          <cell r="A3160">
            <v>2009</v>
          </cell>
          <cell r="O3160">
            <v>963532.8</v>
          </cell>
          <cell r="AC3160" t="str">
            <v>Общестроительные работы (кровля)</v>
          </cell>
        </row>
        <row r="3161">
          <cell r="A3161">
            <v>2009</v>
          </cell>
          <cell r="O3161">
            <v>58333.8</v>
          </cell>
          <cell r="AC3161" t="str">
            <v>Общестроительные работы (кровля)</v>
          </cell>
        </row>
        <row r="3162">
          <cell r="A3162">
            <v>2009</v>
          </cell>
          <cell r="O3162">
            <v>31008</v>
          </cell>
          <cell r="AC3162" t="str">
            <v>Общестроительные работы (кровля)</v>
          </cell>
        </row>
        <row r="3163">
          <cell r="A3163">
            <v>2009</v>
          </cell>
          <cell r="O3163">
            <v>3916.8</v>
          </cell>
          <cell r="AC3163" t="str">
            <v>Общестроительные работы (кровля)</v>
          </cell>
        </row>
        <row r="3164">
          <cell r="A3164">
            <v>2009</v>
          </cell>
          <cell r="O3164">
            <v>2815.2</v>
          </cell>
          <cell r="AC3164" t="str">
            <v>Общестроительные работы (кровля)</v>
          </cell>
        </row>
        <row r="3165">
          <cell r="A3165">
            <v>2009</v>
          </cell>
        </row>
        <row r="3166">
          <cell r="A3166">
            <v>2009</v>
          </cell>
          <cell r="O3166">
            <v>2338.88</v>
          </cell>
          <cell r="AC3166" t="str">
            <v>Общестроительные работы (кровля)</v>
          </cell>
        </row>
        <row r="3167">
          <cell r="A3167">
            <v>2009</v>
          </cell>
          <cell r="O3167">
            <v>5573.19</v>
          </cell>
          <cell r="AC3167" t="str">
            <v>Общестроительные работы (кровля)</v>
          </cell>
        </row>
        <row r="3168">
          <cell r="A3168">
            <v>2009</v>
          </cell>
          <cell r="O3168">
            <v>251.74</v>
          </cell>
          <cell r="AC3168" t="str">
            <v>Общестроительные работы (кровля)</v>
          </cell>
        </row>
        <row r="3169">
          <cell r="A3169">
            <v>2009</v>
          </cell>
          <cell r="O3169">
            <v>3444.85</v>
          </cell>
          <cell r="AC3169" t="str">
            <v>Общестроительные работы (кровля)</v>
          </cell>
        </row>
        <row r="3170">
          <cell r="A3170">
            <v>2009</v>
          </cell>
          <cell r="O3170">
            <v>7869.03</v>
          </cell>
          <cell r="AC3170" t="str">
            <v>Общестроительные работы (кровля)</v>
          </cell>
        </row>
        <row r="3171">
          <cell r="A3171">
            <v>2009</v>
          </cell>
          <cell r="O3171">
            <v>5642.87</v>
          </cell>
          <cell r="AC3171" t="str">
            <v>Общестроительные работы (кровля)</v>
          </cell>
        </row>
        <row r="3172">
          <cell r="A3172">
            <v>2009</v>
          </cell>
        </row>
        <row r="3173">
          <cell r="A3173">
            <v>2009</v>
          </cell>
          <cell r="O3173">
            <v>1186440.68</v>
          </cell>
          <cell r="AC3173" t="str">
            <v>Проектные работы</v>
          </cell>
        </row>
        <row r="3174">
          <cell r="A3174">
            <v>2009</v>
          </cell>
        </row>
        <row r="3175">
          <cell r="A3175">
            <v>2009</v>
          </cell>
          <cell r="O3175">
            <v>42372.88</v>
          </cell>
          <cell r="AC3175" t="str">
            <v>Экспертиза проектной и предпроектной документации</v>
          </cell>
        </row>
        <row r="3176">
          <cell r="A3176">
            <v>2009</v>
          </cell>
        </row>
        <row r="3177">
          <cell r="A3177">
            <v>2009</v>
          </cell>
          <cell r="O3177">
            <v>1590161</v>
          </cell>
          <cell r="AC3177" t="str">
            <v>Авторский надзор</v>
          </cell>
        </row>
        <row r="3178">
          <cell r="A3178">
            <v>2009</v>
          </cell>
        </row>
        <row r="3179">
          <cell r="A3179">
            <v>2009</v>
          </cell>
          <cell r="O3179">
            <v>83.83</v>
          </cell>
          <cell r="AC3179" t="str">
            <v>Общестроительные работы (стены и колонны)</v>
          </cell>
        </row>
        <row r="3180">
          <cell r="A3180">
            <v>2009</v>
          </cell>
          <cell r="O3180">
            <v>7889.81</v>
          </cell>
          <cell r="AC3180" t="str">
            <v>Общестроительные работы (стены и колонны)</v>
          </cell>
        </row>
        <row r="3181">
          <cell r="A3181">
            <v>2009</v>
          </cell>
          <cell r="O3181">
            <v>546.4</v>
          </cell>
          <cell r="AC3181" t="str">
            <v>Общестроительные работы (стены и колонны)</v>
          </cell>
        </row>
        <row r="3182">
          <cell r="A3182">
            <v>2009</v>
          </cell>
          <cell r="O3182">
            <v>5147.36</v>
          </cell>
          <cell r="AC3182" t="str">
            <v>Общестроительные работы (стены и колонны)</v>
          </cell>
        </row>
        <row r="3183">
          <cell r="A3183">
            <v>2009</v>
          </cell>
          <cell r="O3183">
            <v>72094.99</v>
          </cell>
          <cell r="AC3183" t="str">
            <v>Общестроительные работы (стены и колонны)</v>
          </cell>
        </row>
        <row r="3184">
          <cell r="A3184">
            <v>2009</v>
          </cell>
        </row>
        <row r="3185">
          <cell r="A3185">
            <v>2009</v>
          </cell>
          <cell r="O3185">
            <v>4100.78</v>
          </cell>
          <cell r="AC3185" t="str">
            <v>Общестроительные работы (окна)</v>
          </cell>
        </row>
        <row r="3186">
          <cell r="A3186">
            <v>2009</v>
          </cell>
          <cell r="O3186">
            <v>25611.18</v>
          </cell>
          <cell r="AC3186" t="str">
            <v>Общестроительные работы (окна)</v>
          </cell>
        </row>
        <row r="3187">
          <cell r="A3187">
            <v>2009</v>
          </cell>
          <cell r="O3187">
            <v>133457.42</v>
          </cell>
          <cell r="AC3187" t="str">
            <v>Общестроительные работы (окна)</v>
          </cell>
        </row>
        <row r="3188">
          <cell r="A3188">
            <v>2009</v>
          </cell>
          <cell r="O3188">
            <v>21233.51</v>
          </cell>
          <cell r="AC3188" t="str">
            <v>Общестроительные работы (окна)</v>
          </cell>
        </row>
        <row r="3189">
          <cell r="A3189">
            <v>2009</v>
          </cell>
          <cell r="O3189">
            <v>333.82</v>
          </cell>
          <cell r="AC3189" t="str">
            <v>Общестроительные работы (окна)</v>
          </cell>
        </row>
        <row r="3190">
          <cell r="A3190">
            <v>2009</v>
          </cell>
          <cell r="O3190">
            <v>2242.57</v>
          </cell>
          <cell r="AC3190" t="str">
            <v>Общестроительные работы (окна)</v>
          </cell>
        </row>
        <row r="3191">
          <cell r="A3191">
            <v>2009</v>
          </cell>
          <cell r="O3191">
            <v>242.67</v>
          </cell>
          <cell r="AC3191" t="str">
            <v>Общестроительные работы (окна)</v>
          </cell>
        </row>
        <row r="3192">
          <cell r="A3192">
            <v>2009</v>
          </cell>
          <cell r="O3192">
            <v>2639.57</v>
          </cell>
          <cell r="AC3192" t="str">
            <v>Общестроительные работы (окна)</v>
          </cell>
        </row>
        <row r="3193">
          <cell r="A3193">
            <v>2009</v>
          </cell>
          <cell r="O3193">
            <v>22920.67</v>
          </cell>
          <cell r="AC3193" t="str">
            <v>Общестроительные работы (окна)</v>
          </cell>
        </row>
        <row r="3194">
          <cell r="A3194">
            <v>2009</v>
          </cell>
          <cell r="O3194">
            <v>16261.35</v>
          </cell>
          <cell r="AC3194" t="str">
            <v>Общестроительные работы (окна)</v>
          </cell>
        </row>
        <row r="3195">
          <cell r="A3195">
            <v>2009</v>
          </cell>
        </row>
        <row r="3196">
          <cell r="A3196">
            <v>2009</v>
          </cell>
          <cell r="O3196">
            <v>1589490.94</v>
          </cell>
          <cell r="AC3196" t="str">
            <v>Лифты-оборудование и монтаж</v>
          </cell>
        </row>
        <row r="3197">
          <cell r="A3197">
            <v>2009</v>
          </cell>
          <cell r="O3197">
            <v>-310477.43</v>
          </cell>
          <cell r="AC3197" t="str">
            <v>Лифты-оборудование и монтаж</v>
          </cell>
        </row>
        <row r="3198">
          <cell r="A3198">
            <v>2009</v>
          </cell>
          <cell r="O3198">
            <v>-226498.69</v>
          </cell>
          <cell r="AC3198" t="str">
            <v>Лифты-оборудование и монтаж</v>
          </cell>
        </row>
        <row r="3199">
          <cell r="A3199">
            <v>2009</v>
          </cell>
          <cell r="O3199">
            <v>1589490.94</v>
          </cell>
          <cell r="AC3199" t="str">
            <v>Лифты-оборудование и монтаж</v>
          </cell>
        </row>
        <row r="3200">
          <cell r="A3200">
            <v>2009</v>
          </cell>
          <cell r="O3200">
            <v>-354831.36</v>
          </cell>
          <cell r="AC3200" t="str">
            <v>Лифты-оборудование и монтаж</v>
          </cell>
        </row>
        <row r="3201">
          <cell r="A3201">
            <v>2009</v>
          </cell>
          <cell r="O3201">
            <v>-217061.14</v>
          </cell>
          <cell r="AC3201" t="str">
            <v>Лифты-оборудование и монтаж</v>
          </cell>
        </row>
        <row r="3202">
          <cell r="A3202">
            <v>2009</v>
          </cell>
        </row>
        <row r="3203">
          <cell r="A3203">
            <v>2009</v>
          </cell>
          <cell r="O3203">
            <v>42053.36</v>
          </cell>
          <cell r="AC3203" t="str">
            <v>Общестроительные работы (окна)</v>
          </cell>
        </row>
        <row r="3204">
          <cell r="A3204">
            <v>2009</v>
          </cell>
          <cell r="O3204">
            <v>725540.63</v>
          </cell>
          <cell r="AC3204" t="str">
            <v>Общестроительные работы (окна)</v>
          </cell>
        </row>
        <row r="3205">
          <cell r="A3205">
            <v>2009</v>
          </cell>
        </row>
        <row r="3206">
          <cell r="A3206">
            <v>2009</v>
          </cell>
          <cell r="O3206">
            <v>35585.09</v>
          </cell>
          <cell r="AC3206" t="str">
            <v>Водопровод и канализация (системы ХВС и ГВС)</v>
          </cell>
        </row>
        <row r="3207">
          <cell r="A3207">
            <v>2009</v>
          </cell>
          <cell r="O3207">
            <v>30693.7</v>
          </cell>
          <cell r="AC3207" t="str">
            <v>Водопровод и канализация (системы ХВС и ГВС)</v>
          </cell>
        </row>
        <row r="3208">
          <cell r="A3208">
            <v>2009</v>
          </cell>
          <cell r="O3208">
            <v>25850.62</v>
          </cell>
          <cell r="AC3208" t="str">
            <v>Водопровод и канализация (системы ХВС и ГВС)</v>
          </cell>
        </row>
        <row r="3209">
          <cell r="A3209">
            <v>2009</v>
          </cell>
          <cell r="O3209">
            <v>26583.51</v>
          </cell>
          <cell r="AC3209" t="str">
            <v>Водопровод и канализация (системы ХВС и ГВС)</v>
          </cell>
        </row>
        <row r="3210">
          <cell r="A3210">
            <v>2009</v>
          </cell>
          <cell r="O3210">
            <v>121.87</v>
          </cell>
          <cell r="AC3210" t="str">
            <v>Водопровод и канализация (системы ХВС и ГВС)</v>
          </cell>
        </row>
        <row r="3211">
          <cell r="A3211">
            <v>2009</v>
          </cell>
          <cell r="O3211">
            <v>709.06</v>
          </cell>
          <cell r="AC3211" t="str">
            <v>Водопровод и канализация (системы ХВС и ГВС)</v>
          </cell>
        </row>
        <row r="3212">
          <cell r="A3212">
            <v>2009</v>
          </cell>
          <cell r="O3212">
            <v>3968.27</v>
          </cell>
          <cell r="AC3212" t="str">
            <v>Водопровод и канализация (системы ХВС и ГВС)</v>
          </cell>
        </row>
        <row r="3213">
          <cell r="A3213">
            <v>2009</v>
          </cell>
          <cell r="O3213">
            <v>285.76</v>
          </cell>
          <cell r="AC3213" t="str">
            <v>Водопровод и канализация (системы ХВС и ГВС)</v>
          </cell>
        </row>
        <row r="3214">
          <cell r="A3214">
            <v>2009</v>
          </cell>
        </row>
        <row r="3215">
          <cell r="A3215">
            <v>2009</v>
          </cell>
          <cell r="O3215">
            <v>56482.99</v>
          </cell>
          <cell r="AC3215" t="str">
            <v>Отопление и вентиляция (вентиляция)</v>
          </cell>
        </row>
        <row r="3216">
          <cell r="A3216">
            <v>2009</v>
          </cell>
          <cell r="O3216">
            <v>933.34</v>
          </cell>
          <cell r="AC3216" t="str">
            <v>Вывоз мусора</v>
          </cell>
        </row>
        <row r="3217">
          <cell r="A3217">
            <v>2009</v>
          </cell>
          <cell r="O3217">
            <v>561.2</v>
          </cell>
          <cell r="AC3217" t="str">
            <v>Вывоз мусора</v>
          </cell>
        </row>
        <row r="3218">
          <cell r="A3218">
            <v>2009</v>
          </cell>
        </row>
        <row r="3219">
          <cell r="A3219">
            <v>2009</v>
          </cell>
          <cell r="O3219">
            <v>109732.72</v>
          </cell>
          <cell r="AC3219" t="str">
            <v>Водопровод и канализация (хоз-фекальная)</v>
          </cell>
        </row>
        <row r="3220">
          <cell r="A3220">
            <v>2009</v>
          </cell>
          <cell r="O3220">
            <v>447.37</v>
          </cell>
          <cell r="AC3220" t="str">
            <v>Водопровод и канализация (хоз-фекальная)</v>
          </cell>
        </row>
        <row r="3221">
          <cell r="A3221">
            <v>2009</v>
          </cell>
          <cell r="O3221">
            <v>5499.19</v>
          </cell>
          <cell r="AC3221" t="str">
            <v>Водопровод и канализация (хоз-фекальная)</v>
          </cell>
        </row>
        <row r="3222">
          <cell r="A3222">
            <v>2009</v>
          </cell>
          <cell r="O3222">
            <v>1043.87</v>
          </cell>
          <cell r="AC3222" t="str">
            <v>Водопровод и канализация (хоз-фекальная)</v>
          </cell>
        </row>
        <row r="3223">
          <cell r="A3223">
            <v>2009</v>
          </cell>
          <cell r="O3223">
            <v>2016.3</v>
          </cell>
          <cell r="AC3223" t="str">
            <v>Водопровод и канализация (хоз-фекальная)</v>
          </cell>
        </row>
        <row r="3224">
          <cell r="A3224">
            <v>2009</v>
          </cell>
          <cell r="O3224">
            <v>18137.86</v>
          </cell>
          <cell r="AC3224" t="str">
            <v>Водопровод и канализация (хоз-фекальная)</v>
          </cell>
        </row>
        <row r="3225">
          <cell r="A3225">
            <v>2009</v>
          </cell>
        </row>
        <row r="3226">
          <cell r="A3226">
            <v>2009</v>
          </cell>
          <cell r="O3226">
            <v>104268.88</v>
          </cell>
          <cell r="AC3226" t="str">
            <v>Общестроительные работы (внутренняя отделка)</v>
          </cell>
        </row>
        <row r="3227">
          <cell r="A3227">
            <v>2009</v>
          </cell>
          <cell r="O3227">
            <v>282983.45</v>
          </cell>
          <cell r="AC3227" t="str">
            <v>Общестроительные работы (внутренняя отделка)</v>
          </cell>
        </row>
        <row r="3228">
          <cell r="A3228">
            <v>2009</v>
          </cell>
          <cell r="O3228">
            <v>12971.04</v>
          </cell>
          <cell r="AC3228" t="str">
            <v>Общестроительные работы (внутренняя отделка)</v>
          </cell>
        </row>
        <row r="3229">
          <cell r="A3229">
            <v>2009</v>
          </cell>
          <cell r="O3229">
            <v>79353.03</v>
          </cell>
          <cell r="AC3229" t="str">
            <v>Общестроительные работы (внутренняя отделка)</v>
          </cell>
        </row>
        <row r="3230">
          <cell r="A3230">
            <v>2009</v>
          </cell>
        </row>
        <row r="3231">
          <cell r="A3231">
            <v>2009</v>
          </cell>
          <cell r="O3231">
            <v>60925.81</v>
          </cell>
          <cell r="AC3231" t="str">
            <v>Отопление и вентиляция (система отопления)</v>
          </cell>
        </row>
        <row r="3232">
          <cell r="A3232">
            <v>2009</v>
          </cell>
          <cell r="O3232">
            <v>3739.69</v>
          </cell>
          <cell r="AC3232" t="str">
            <v>Отопление и вентиляция (система отопления)</v>
          </cell>
        </row>
        <row r="3233">
          <cell r="A3233">
            <v>2009</v>
          </cell>
          <cell r="O3233">
            <v>23269.12</v>
          </cell>
          <cell r="AC3233" t="str">
            <v>Отопление и вентиляция (система отопления)</v>
          </cell>
        </row>
        <row r="3234">
          <cell r="A3234">
            <v>2009</v>
          </cell>
          <cell r="O3234">
            <v>199449.33</v>
          </cell>
          <cell r="AC3234" t="str">
            <v>Отопление и вентиляция (система отопления)</v>
          </cell>
        </row>
        <row r="3235">
          <cell r="A3235">
            <v>2009</v>
          </cell>
          <cell r="O3235">
            <v>59835</v>
          </cell>
          <cell r="AC3235" t="str">
            <v>Отопление и вентиляция (система отопления)</v>
          </cell>
        </row>
        <row r="3236">
          <cell r="A3236">
            <v>2009</v>
          </cell>
          <cell r="O3236">
            <v>43629.63</v>
          </cell>
          <cell r="AC3236" t="str">
            <v>Отопление и вентиляция (система отопления)</v>
          </cell>
        </row>
        <row r="3237">
          <cell r="A3237">
            <v>2009</v>
          </cell>
          <cell r="O3237">
            <v>6648.34</v>
          </cell>
          <cell r="AC3237" t="str">
            <v>Отопление и вентиляция (система отопления)</v>
          </cell>
        </row>
        <row r="3238">
          <cell r="A3238">
            <v>2009</v>
          </cell>
          <cell r="O3238">
            <v>44876.25</v>
          </cell>
          <cell r="AC3238" t="str">
            <v>Отопление и вентиляция (система отопления)</v>
          </cell>
        </row>
        <row r="3239">
          <cell r="A3239">
            <v>2009</v>
          </cell>
          <cell r="O3239">
            <v>9141.44</v>
          </cell>
          <cell r="AC3239" t="str">
            <v>Отопление и вентиляция (система отопления)</v>
          </cell>
        </row>
        <row r="3240">
          <cell r="A3240">
            <v>2009</v>
          </cell>
          <cell r="O3240">
            <v>4986.24</v>
          </cell>
          <cell r="AC3240" t="str">
            <v>Отопление и вентиляция (система отопления)</v>
          </cell>
        </row>
        <row r="3241">
          <cell r="A3241">
            <v>2009</v>
          </cell>
          <cell r="O3241">
            <v>58172.84</v>
          </cell>
          <cell r="AC3241" t="str">
            <v>Отопление и вентиляция (система отопления)</v>
          </cell>
        </row>
        <row r="3242">
          <cell r="A3242">
            <v>2009</v>
          </cell>
          <cell r="O3242">
            <v>6232.8</v>
          </cell>
          <cell r="AC3242" t="str">
            <v>Отопление и вентиляция (система отопления)</v>
          </cell>
        </row>
        <row r="3243">
          <cell r="A3243">
            <v>2009</v>
          </cell>
          <cell r="O3243">
            <v>40648.76</v>
          </cell>
          <cell r="AC3243" t="str">
            <v>Отопление и вентиляция (система отопления)</v>
          </cell>
        </row>
        <row r="3244">
          <cell r="A3244">
            <v>2009</v>
          </cell>
          <cell r="O3244">
            <v>4968.18</v>
          </cell>
          <cell r="AC3244" t="str">
            <v>Отопление и вентиляция (система отопления)</v>
          </cell>
        </row>
        <row r="3245">
          <cell r="A3245">
            <v>2009</v>
          </cell>
          <cell r="O3245">
            <v>8129.75</v>
          </cell>
          <cell r="AC3245" t="str">
            <v>Отопление и вентиляция (система отопления)</v>
          </cell>
        </row>
        <row r="3246">
          <cell r="A3246">
            <v>2009</v>
          </cell>
          <cell r="O3246">
            <v>6774.79</v>
          </cell>
          <cell r="AC3246" t="str">
            <v>Отопление и вентиляция (система отопления)</v>
          </cell>
        </row>
        <row r="3247">
          <cell r="A3247">
            <v>2009</v>
          </cell>
          <cell r="O3247">
            <v>40662.26</v>
          </cell>
          <cell r="AC3247" t="str">
            <v>Отопление и вентиляция (система отопления)</v>
          </cell>
        </row>
        <row r="3248">
          <cell r="A3248">
            <v>2009</v>
          </cell>
          <cell r="O3248">
            <v>125953.75</v>
          </cell>
          <cell r="AC3248" t="str">
            <v>Отопление и вентиляция (система отопления)</v>
          </cell>
        </row>
        <row r="3249">
          <cell r="A3249">
            <v>2009</v>
          </cell>
          <cell r="O3249">
            <v>279229.15</v>
          </cell>
          <cell r="AC3249" t="str">
            <v>Отопление и вентиляция (система отопления)</v>
          </cell>
        </row>
        <row r="3250">
          <cell r="A3250">
            <v>2009</v>
          </cell>
          <cell r="O3250">
            <v>64861.47</v>
          </cell>
          <cell r="AC3250" t="str">
            <v>Отопление и вентиляция (система отопления)</v>
          </cell>
        </row>
        <row r="3251">
          <cell r="A3251">
            <v>2009</v>
          </cell>
          <cell r="O3251">
            <v>134780.03</v>
          </cell>
          <cell r="AC3251" t="str">
            <v>Отопление и вентиляция (система отопления)</v>
          </cell>
        </row>
        <row r="3252">
          <cell r="A3252">
            <v>2009</v>
          </cell>
          <cell r="O3252">
            <v>39249.88</v>
          </cell>
          <cell r="AC3252" t="str">
            <v>Отопление и вентиляция (система отопления)</v>
          </cell>
        </row>
        <row r="3253">
          <cell r="A3253">
            <v>2009</v>
          </cell>
          <cell r="O3253">
            <v>15197.21</v>
          </cell>
          <cell r="AC3253" t="str">
            <v>Отопление и вентиляция (система отопления)</v>
          </cell>
        </row>
        <row r="3254">
          <cell r="A3254">
            <v>2009</v>
          </cell>
          <cell r="O3254">
            <v>10258.79</v>
          </cell>
          <cell r="AC3254" t="str">
            <v>Отопление и вентиляция (система отопления)</v>
          </cell>
        </row>
        <row r="3255">
          <cell r="A3255">
            <v>2009</v>
          </cell>
          <cell r="O3255">
            <v>4344.51</v>
          </cell>
          <cell r="AC3255" t="str">
            <v>Отопление и вентиляция (система отопления)</v>
          </cell>
        </row>
        <row r="3256">
          <cell r="A3256">
            <v>2009</v>
          </cell>
          <cell r="O3256">
            <v>309.73</v>
          </cell>
          <cell r="AC3256" t="str">
            <v>Отопление и вентиляция (система отопления)</v>
          </cell>
        </row>
        <row r="3257">
          <cell r="A3257">
            <v>2009</v>
          </cell>
          <cell r="O3257">
            <v>874.78</v>
          </cell>
          <cell r="AC3257" t="str">
            <v>Отопление и вентиляция (система отопления)</v>
          </cell>
        </row>
        <row r="3258">
          <cell r="A3258">
            <v>2009</v>
          </cell>
          <cell r="O3258">
            <v>58.86</v>
          </cell>
          <cell r="AC3258" t="str">
            <v>Отопление и вентиляция (система отопления)</v>
          </cell>
        </row>
        <row r="3259">
          <cell r="A3259">
            <v>2009</v>
          </cell>
          <cell r="O3259">
            <v>1141.88</v>
          </cell>
          <cell r="AC3259" t="str">
            <v>Отопление и вентиляция (система отопления)</v>
          </cell>
        </row>
        <row r="3260">
          <cell r="A3260">
            <v>2009</v>
          </cell>
          <cell r="O3260">
            <v>51.62</v>
          </cell>
          <cell r="AC3260" t="str">
            <v>Отопление и вентиляция (система отопления)</v>
          </cell>
        </row>
        <row r="3261">
          <cell r="A3261">
            <v>2009</v>
          </cell>
          <cell r="O3261">
            <v>14207.39</v>
          </cell>
          <cell r="AC3261" t="str">
            <v>Отопление и вентиляция (система отопления)</v>
          </cell>
        </row>
        <row r="3262">
          <cell r="A3262">
            <v>2009</v>
          </cell>
          <cell r="O3262">
            <v>334.5</v>
          </cell>
          <cell r="AC3262" t="str">
            <v>Отопление и вентиляция (система отопления)</v>
          </cell>
        </row>
        <row r="3263">
          <cell r="A3263">
            <v>2009</v>
          </cell>
          <cell r="O3263">
            <v>8715.28</v>
          </cell>
          <cell r="AC3263" t="str">
            <v>Отопление и вентиляция (система отопления)</v>
          </cell>
        </row>
        <row r="3264">
          <cell r="A3264">
            <v>2009</v>
          </cell>
          <cell r="O3264">
            <v>7879.93</v>
          </cell>
          <cell r="AC3264" t="str">
            <v>Отопление и вентиляция (система отопления)</v>
          </cell>
        </row>
        <row r="3265">
          <cell r="A3265">
            <v>2009</v>
          </cell>
          <cell r="O3265">
            <v>116.65</v>
          </cell>
          <cell r="AC3265" t="str">
            <v>Отопление и вентиляция (система отопления)</v>
          </cell>
        </row>
        <row r="3266">
          <cell r="A3266">
            <v>2009</v>
          </cell>
          <cell r="O3266">
            <v>8075.29</v>
          </cell>
          <cell r="AC3266" t="str">
            <v>Отопление и вентиляция (система отопления)</v>
          </cell>
        </row>
        <row r="3267">
          <cell r="A3267">
            <v>2009</v>
          </cell>
          <cell r="O3267">
            <v>195.33</v>
          </cell>
          <cell r="AC3267" t="str">
            <v>Отопление и вентиляция (система отопления)</v>
          </cell>
        </row>
        <row r="3268">
          <cell r="A3268">
            <v>2009</v>
          </cell>
          <cell r="O3268">
            <v>4528.63</v>
          </cell>
          <cell r="AC3268" t="str">
            <v>Отопление и вентиляция (система отопления)</v>
          </cell>
        </row>
        <row r="3269">
          <cell r="A3269">
            <v>2009</v>
          </cell>
          <cell r="O3269">
            <v>49.64</v>
          </cell>
          <cell r="AC3269" t="str">
            <v>Отопление и вентиляция (система отопления)</v>
          </cell>
        </row>
        <row r="3270">
          <cell r="A3270">
            <v>2009</v>
          </cell>
          <cell r="O3270">
            <v>16917.57</v>
          </cell>
          <cell r="AC3270" t="str">
            <v>Отопление и вентиляция (система отопления)</v>
          </cell>
        </row>
        <row r="3271">
          <cell r="A3271">
            <v>2009</v>
          </cell>
          <cell r="O3271">
            <v>4715.51</v>
          </cell>
          <cell r="AC3271" t="str">
            <v>Отопление и вентиляция (система отопления)</v>
          </cell>
        </row>
        <row r="3272">
          <cell r="A3272">
            <v>2009</v>
          </cell>
          <cell r="O3272">
            <v>2495.28</v>
          </cell>
          <cell r="AC3272" t="str">
            <v>Отопление и вентиляция (система отопления)</v>
          </cell>
        </row>
        <row r="3273">
          <cell r="A3273">
            <v>2009</v>
          </cell>
          <cell r="O3273">
            <v>27585.55</v>
          </cell>
          <cell r="AC3273" t="str">
            <v>Отопление и вентиляция (система отопления)</v>
          </cell>
        </row>
        <row r="3274">
          <cell r="A3274">
            <v>2009</v>
          </cell>
          <cell r="O3274">
            <v>6126.77</v>
          </cell>
          <cell r="AC3274" t="str">
            <v>Отопление и вентиляция (система отопления)</v>
          </cell>
        </row>
        <row r="3275">
          <cell r="A3275">
            <v>2009</v>
          </cell>
          <cell r="O3275">
            <v>11623.4</v>
          </cell>
          <cell r="AC3275" t="str">
            <v>Отопление и вентиляция (система отопления)</v>
          </cell>
        </row>
        <row r="3276">
          <cell r="A3276">
            <v>2009</v>
          </cell>
          <cell r="O3276">
            <v>2486.96</v>
          </cell>
          <cell r="AC3276" t="str">
            <v>Отопление и вентиляция (система отопления)</v>
          </cell>
        </row>
        <row r="3277">
          <cell r="A3277">
            <v>2009</v>
          </cell>
        </row>
        <row r="3278">
          <cell r="A3278">
            <v>2009</v>
          </cell>
          <cell r="O3278">
            <v>241195.63</v>
          </cell>
          <cell r="AC3278" t="str">
            <v>Общестроителные работы (перегородки)</v>
          </cell>
        </row>
        <row r="3279">
          <cell r="A3279">
            <v>2009</v>
          </cell>
          <cell r="O3279">
            <v>14394.36</v>
          </cell>
          <cell r="AC3279" t="str">
            <v>Общестроителные работы (перегородки)</v>
          </cell>
        </row>
        <row r="3280">
          <cell r="A3280">
            <v>2009</v>
          </cell>
          <cell r="O3280">
            <v>403.1</v>
          </cell>
          <cell r="AC3280" t="str">
            <v>Общестроителные работы (перегородки)</v>
          </cell>
        </row>
        <row r="3281">
          <cell r="A3281">
            <v>2009</v>
          </cell>
          <cell r="O3281">
            <v>634.94</v>
          </cell>
          <cell r="AC3281" t="str">
            <v>Общестроителные работы (перегородки)</v>
          </cell>
        </row>
        <row r="3282">
          <cell r="A3282">
            <v>2009</v>
          </cell>
          <cell r="O3282">
            <v>7932.03</v>
          </cell>
          <cell r="AC3282" t="str">
            <v>Общестроителные работы (перегородки)</v>
          </cell>
        </row>
        <row r="3283">
          <cell r="A3283">
            <v>2009</v>
          </cell>
          <cell r="O3283">
            <v>1195.58</v>
          </cell>
          <cell r="AC3283" t="str">
            <v>Общестроителные работы (перегородки)</v>
          </cell>
        </row>
        <row r="3284">
          <cell r="A3284">
            <v>2009</v>
          </cell>
          <cell r="O3284">
            <v>148475.78</v>
          </cell>
          <cell r="AC3284" t="str">
            <v>Общестроителные работы (перегородки)</v>
          </cell>
        </row>
        <row r="3285">
          <cell r="A3285">
            <v>2009</v>
          </cell>
          <cell r="O3285">
            <v>20953.91</v>
          </cell>
          <cell r="AC3285" t="str">
            <v>Общестроителные работы (перегородки)</v>
          </cell>
        </row>
        <row r="3286">
          <cell r="A3286">
            <v>2009</v>
          </cell>
          <cell r="O3286">
            <v>350.6</v>
          </cell>
          <cell r="AC3286" t="str">
            <v>Общестроителные работы (перегородки)</v>
          </cell>
        </row>
        <row r="3287">
          <cell r="A3287">
            <v>2009</v>
          </cell>
          <cell r="O3287">
            <v>10575.8</v>
          </cell>
          <cell r="AC3287" t="str">
            <v>Общестроителные работы (перегородки)</v>
          </cell>
        </row>
        <row r="3288">
          <cell r="A3288">
            <v>2009</v>
          </cell>
          <cell r="O3288">
            <v>290.22</v>
          </cell>
          <cell r="AC3288" t="str">
            <v>Общестроителные работы (перегородки)</v>
          </cell>
        </row>
        <row r="3289">
          <cell r="A3289">
            <v>2009</v>
          </cell>
          <cell r="O3289">
            <v>18534.72</v>
          </cell>
          <cell r="AC3289" t="str">
            <v>Общестроителные работы (перегородки)</v>
          </cell>
        </row>
        <row r="3290">
          <cell r="A3290">
            <v>2009</v>
          </cell>
          <cell r="O3290">
            <v>14852.06</v>
          </cell>
          <cell r="AC3290" t="str">
            <v>Общестроителные работы (перегородки)</v>
          </cell>
        </row>
        <row r="3291">
          <cell r="A3291">
            <v>2009</v>
          </cell>
          <cell r="O3291">
            <v>19794.24</v>
          </cell>
          <cell r="AC3291" t="str">
            <v>Общестроителные работы (перегородки)</v>
          </cell>
        </row>
        <row r="3292">
          <cell r="A3292">
            <v>2009</v>
          </cell>
          <cell r="O3292">
            <v>1021.86</v>
          </cell>
          <cell r="AC3292" t="str">
            <v>Общестроителные работы (перегородки)</v>
          </cell>
        </row>
        <row r="3293">
          <cell r="A3293">
            <v>2009</v>
          </cell>
          <cell r="O3293">
            <v>1268.62</v>
          </cell>
          <cell r="AC3293" t="str">
            <v>Общестроителные работы (перегородки)</v>
          </cell>
        </row>
        <row r="3294">
          <cell r="A3294">
            <v>2009</v>
          </cell>
          <cell r="O3294">
            <v>191.19</v>
          </cell>
          <cell r="AC3294" t="str">
            <v>Общестроителные работы (перегородки)</v>
          </cell>
        </row>
        <row r="3295">
          <cell r="A3295">
            <v>2009</v>
          </cell>
        </row>
        <row r="3296">
          <cell r="A3296">
            <v>2009</v>
          </cell>
          <cell r="O3296">
            <v>53653.44</v>
          </cell>
          <cell r="AC3296" t="str">
            <v>Слаботочные системы (лотки)</v>
          </cell>
        </row>
        <row r="3297">
          <cell r="A3297">
            <v>2009</v>
          </cell>
          <cell r="O3297">
            <v>6649.52</v>
          </cell>
          <cell r="AC3297" t="str">
            <v>Слаботочные системы (лотки)</v>
          </cell>
        </row>
        <row r="3298">
          <cell r="A3298">
            <v>2009</v>
          </cell>
          <cell r="O3298">
            <v>38052.59</v>
          </cell>
          <cell r="AC3298" t="str">
            <v>Слаботочные системы (лотки)</v>
          </cell>
        </row>
        <row r="3299">
          <cell r="A3299">
            <v>2009</v>
          </cell>
          <cell r="O3299">
            <v>17175.65</v>
          </cell>
          <cell r="AC3299" t="str">
            <v>Слаботочные системы (лотки)</v>
          </cell>
        </row>
        <row r="3300">
          <cell r="A3300">
            <v>2009</v>
          </cell>
          <cell r="O3300">
            <v>4777.11</v>
          </cell>
          <cell r="AC3300" t="str">
            <v>Слаботочные системы (лотки)</v>
          </cell>
        </row>
        <row r="3301">
          <cell r="A3301">
            <v>2009</v>
          </cell>
          <cell r="O3301">
            <v>6618.78</v>
          </cell>
          <cell r="AC3301" t="str">
            <v>Слаботочные системы (лотки)</v>
          </cell>
        </row>
        <row r="3302">
          <cell r="A3302">
            <v>2009</v>
          </cell>
          <cell r="O3302">
            <v>8833.39</v>
          </cell>
          <cell r="AC3302" t="str">
            <v>Слаботочные системы (лотки)</v>
          </cell>
        </row>
        <row r="3303">
          <cell r="A3303">
            <v>2009</v>
          </cell>
          <cell r="O3303">
            <v>216283.55</v>
          </cell>
          <cell r="AC3303" t="str">
            <v>Слаботочные системы (лотки)</v>
          </cell>
        </row>
        <row r="3304">
          <cell r="A3304">
            <v>2009</v>
          </cell>
          <cell r="O3304">
            <v>118413.13</v>
          </cell>
          <cell r="AC3304" t="str">
            <v>Слаботочные системы (лотки)</v>
          </cell>
        </row>
        <row r="3305">
          <cell r="A3305">
            <v>2009</v>
          </cell>
          <cell r="O3305">
            <v>2349.32</v>
          </cell>
          <cell r="AC3305" t="str">
            <v>Слаботочные системы (лотки)</v>
          </cell>
        </row>
        <row r="3306">
          <cell r="A3306">
            <v>2009</v>
          </cell>
          <cell r="O3306">
            <v>2326.67</v>
          </cell>
          <cell r="AC3306" t="str">
            <v>Слаботочные системы (лотки)</v>
          </cell>
        </row>
        <row r="3307">
          <cell r="A3307">
            <v>2009</v>
          </cell>
          <cell r="O3307">
            <v>345.29</v>
          </cell>
          <cell r="AC3307" t="str">
            <v>Слаботочные системы (лотки)</v>
          </cell>
        </row>
        <row r="3308">
          <cell r="A3308">
            <v>2009</v>
          </cell>
          <cell r="O3308">
            <v>13756.59</v>
          </cell>
          <cell r="AC3308" t="str">
            <v>Слаботочные системы (лотки)</v>
          </cell>
        </row>
        <row r="3309">
          <cell r="A3309">
            <v>2009</v>
          </cell>
          <cell r="O3309">
            <v>1689.85</v>
          </cell>
          <cell r="AC3309" t="str">
            <v>Слаботочные системы (лотки)</v>
          </cell>
        </row>
        <row r="3310">
          <cell r="A3310">
            <v>2009</v>
          </cell>
          <cell r="O3310">
            <v>2373.8</v>
          </cell>
          <cell r="AC3310" t="str">
            <v>Слаботочные системы (лотки)</v>
          </cell>
        </row>
        <row r="3311">
          <cell r="A3311">
            <v>2009</v>
          </cell>
          <cell r="O3311">
            <v>6487.25</v>
          </cell>
          <cell r="AC3311" t="str">
            <v>Слаботочные системы (лотки)</v>
          </cell>
        </row>
        <row r="3312">
          <cell r="A3312">
            <v>2009</v>
          </cell>
          <cell r="O3312">
            <v>3892.35</v>
          </cell>
          <cell r="AC3312" t="str">
            <v>Слаботочные системы (лотки)</v>
          </cell>
        </row>
        <row r="3313">
          <cell r="A3313">
            <v>2009</v>
          </cell>
          <cell r="O3313">
            <v>1617.37</v>
          </cell>
          <cell r="AC3313" t="str">
            <v>Слаботочные системы (лотки)</v>
          </cell>
        </row>
        <row r="3314">
          <cell r="A3314">
            <v>2009</v>
          </cell>
          <cell r="O3314">
            <v>30066.89</v>
          </cell>
          <cell r="AC3314" t="str">
            <v>Слаботочные системы (лотки)</v>
          </cell>
        </row>
        <row r="3315">
          <cell r="A3315">
            <v>2009</v>
          </cell>
          <cell r="O3315">
            <v>1640.32</v>
          </cell>
          <cell r="AC3315" t="str">
            <v>Слаботочные системы (лотки)</v>
          </cell>
        </row>
        <row r="3316">
          <cell r="A3316">
            <v>2009</v>
          </cell>
          <cell r="O3316">
            <v>1510.82</v>
          </cell>
          <cell r="AC3316" t="str">
            <v>Слаботочные системы (лотки)</v>
          </cell>
        </row>
        <row r="3317">
          <cell r="A3317">
            <v>2009</v>
          </cell>
          <cell r="O3317">
            <v>20770.48</v>
          </cell>
          <cell r="AC3317" t="str">
            <v>Слаботочные системы (лотки)</v>
          </cell>
        </row>
        <row r="3318">
          <cell r="A3318">
            <v>2009</v>
          </cell>
          <cell r="O3318">
            <v>14413.01</v>
          </cell>
          <cell r="AC3318" t="str">
            <v>Слаботочные системы (лотки)</v>
          </cell>
        </row>
        <row r="3319">
          <cell r="A3319">
            <v>2009</v>
          </cell>
          <cell r="O3319">
            <v>7182.62</v>
          </cell>
          <cell r="AC3319" t="str">
            <v>Слаботочные системы (лотки)</v>
          </cell>
        </row>
        <row r="3320">
          <cell r="A3320">
            <v>2009</v>
          </cell>
          <cell r="O3320">
            <v>15751.29</v>
          </cell>
          <cell r="AC3320" t="str">
            <v>Слаботочные системы (лотки)</v>
          </cell>
        </row>
        <row r="3321">
          <cell r="A3321">
            <v>2009</v>
          </cell>
          <cell r="O3321">
            <v>480.34</v>
          </cell>
          <cell r="AC3321" t="str">
            <v>Слаботочные системы (лотки)</v>
          </cell>
        </row>
        <row r="3322">
          <cell r="A3322">
            <v>2009</v>
          </cell>
          <cell r="O3322">
            <v>7139.76</v>
          </cell>
          <cell r="AC3322" t="str">
            <v>Слаботочные системы (лотки)</v>
          </cell>
        </row>
        <row r="3323">
          <cell r="A3323">
            <v>2009</v>
          </cell>
          <cell r="O3323">
            <v>49341.32</v>
          </cell>
          <cell r="AC3323" t="str">
            <v>Слаботочные системы (лотки)</v>
          </cell>
        </row>
        <row r="3324">
          <cell r="A3324">
            <v>2009</v>
          </cell>
          <cell r="O3324">
            <v>17842.17</v>
          </cell>
          <cell r="AC3324" t="str">
            <v>Слаботочные системы (лотки)</v>
          </cell>
        </row>
        <row r="3325">
          <cell r="A3325">
            <v>2009</v>
          </cell>
          <cell r="O3325">
            <v>3248.56</v>
          </cell>
          <cell r="AC3325" t="str">
            <v>Слаботочные системы (лотки)</v>
          </cell>
        </row>
        <row r="3326">
          <cell r="A3326">
            <v>2009</v>
          </cell>
          <cell r="O3326">
            <v>1446.54</v>
          </cell>
          <cell r="AC3326" t="str">
            <v>Слаботочные системы (лотки)</v>
          </cell>
        </row>
        <row r="3327">
          <cell r="A3327">
            <v>2009</v>
          </cell>
          <cell r="O3327">
            <v>1746.73</v>
          </cell>
          <cell r="AC3327" t="str">
            <v>Слаботочные системы (лотки)</v>
          </cell>
        </row>
        <row r="3328">
          <cell r="A3328">
            <v>2009</v>
          </cell>
          <cell r="O3328">
            <v>697.84</v>
          </cell>
          <cell r="AC3328" t="str">
            <v>Слаботочные системы (лотки)</v>
          </cell>
        </row>
        <row r="3329">
          <cell r="A3329">
            <v>2009</v>
          </cell>
          <cell r="O3329">
            <v>14495.22</v>
          </cell>
          <cell r="AC3329" t="str">
            <v>Слаботочные системы (лотки)</v>
          </cell>
        </row>
        <row r="3330">
          <cell r="A3330">
            <v>2009</v>
          </cell>
          <cell r="O3330">
            <v>5783.88</v>
          </cell>
          <cell r="AC3330" t="str">
            <v>Слаботочные системы (лотки)</v>
          </cell>
        </row>
        <row r="3331">
          <cell r="A3331">
            <v>2009</v>
          </cell>
          <cell r="O3331">
            <v>1857.99</v>
          </cell>
          <cell r="AC3331" t="str">
            <v>Слаботочные системы (лотки)</v>
          </cell>
        </row>
        <row r="3332">
          <cell r="A3332">
            <v>2009</v>
          </cell>
          <cell r="O3332">
            <v>2810.01</v>
          </cell>
          <cell r="AC3332" t="str">
            <v>Слаботочные системы (лотки)</v>
          </cell>
        </row>
        <row r="3333">
          <cell r="A3333">
            <v>2009</v>
          </cell>
          <cell r="O3333">
            <v>14862.15</v>
          </cell>
          <cell r="AC3333" t="str">
            <v>Слаботочные системы (лотки)</v>
          </cell>
        </row>
        <row r="3334">
          <cell r="A3334">
            <v>2009</v>
          </cell>
          <cell r="O3334">
            <v>3990.67</v>
          </cell>
          <cell r="AC3334" t="str">
            <v>Слаботочные системы (лотки)</v>
          </cell>
        </row>
        <row r="3335">
          <cell r="A3335">
            <v>2009</v>
          </cell>
          <cell r="O3335">
            <v>12659.58</v>
          </cell>
          <cell r="AC3335" t="str">
            <v>Слаботочные системы (лотки)</v>
          </cell>
        </row>
        <row r="3336">
          <cell r="A3336">
            <v>2009</v>
          </cell>
        </row>
        <row r="3337">
          <cell r="A3337">
            <v>2009</v>
          </cell>
          <cell r="O3337">
            <v>14247.2</v>
          </cell>
          <cell r="AC3337" t="str">
            <v>Общестроительные работы (вертолетная площадка)</v>
          </cell>
        </row>
        <row r="3338">
          <cell r="A3338">
            <v>2009</v>
          </cell>
          <cell r="O3338">
            <v>149083.2</v>
          </cell>
          <cell r="AC3338" t="str">
            <v>Общестроительные работы (вертолетная площадка)</v>
          </cell>
        </row>
        <row r="3339">
          <cell r="A3339">
            <v>2009</v>
          </cell>
          <cell r="O3339">
            <v>29163.05</v>
          </cell>
          <cell r="AC3339" t="str">
            <v>Общестроительные работы (вертолетная площадка)</v>
          </cell>
        </row>
        <row r="3340">
          <cell r="A3340">
            <v>2009</v>
          </cell>
          <cell r="O3340">
            <v>11607.96</v>
          </cell>
          <cell r="AC3340" t="str">
            <v>Общестроительные работы (вертолетная площадка)</v>
          </cell>
        </row>
        <row r="3341">
          <cell r="A3341">
            <v>2009</v>
          </cell>
          <cell r="O3341">
            <v>29163.05</v>
          </cell>
          <cell r="AC3341" t="str">
            <v>Общестроительные работы (вертолетная площадка)</v>
          </cell>
        </row>
        <row r="3342">
          <cell r="A3342">
            <v>2009</v>
          </cell>
          <cell r="O3342">
            <v>-3714.34</v>
          </cell>
          <cell r="AC3342" t="str">
            <v>Общестроительные работы (вертолетная площадка)</v>
          </cell>
        </row>
        <row r="3343">
          <cell r="A3343">
            <v>2009</v>
          </cell>
          <cell r="O3343">
            <v>16366.84</v>
          </cell>
          <cell r="AC3343" t="str">
            <v>Общестроительные работы (вертолетная площадка)</v>
          </cell>
        </row>
        <row r="3344">
          <cell r="A3344">
            <v>2009</v>
          </cell>
          <cell r="O3344">
            <v>19677.24</v>
          </cell>
          <cell r="AC3344" t="str">
            <v>Общестроительные работы (вертолетная площадка)</v>
          </cell>
        </row>
        <row r="3345">
          <cell r="A3345">
            <v>2009</v>
          </cell>
          <cell r="O3345">
            <v>579.2</v>
          </cell>
          <cell r="AC3345" t="str">
            <v>Общестроительные работы (вертолетная площадка)</v>
          </cell>
        </row>
        <row r="3346">
          <cell r="A3346">
            <v>2009</v>
          </cell>
          <cell r="O3346">
            <v>322.16</v>
          </cell>
          <cell r="AC3346" t="str">
            <v>Общестроительные работы (вертолетная площадка)</v>
          </cell>
        </row>
        <row r="3347">
          <cell r="A3347">
            <v>2009</v>
          </cell>
          <cell r="O3347">
            <v>1338.62</v>
          </cell>
          <cell r="AC3347" t="str">
            <v>Общестроительные работы (вертолетная площадка)</v>
          </cell>
        </row>
        <row r="3348">
          <cell r="A3348">
            <v>2009</v>
          </cell>
          <cell r="O3348">
            <v>627.5</v>
          </cell>
          <cell r="AC3348" t="str">
            <v>Общестроительные работы (вертолетная площадка)</v>
          </cell>
        </row>
        <row r="3349">
          <cell r="A3349">
            <v>2009</v>
          </cell>
        </row>
        <row r="3350">
          <cell r="A3350">
            <v>2009</v>
          </cell>
          <cell r="O3350">
            <v>14781.86</v>
          </cell>
          <cell r="AC3350" t="str">
            <v>Общестроительные работы (входные группы)</v>
          </cell>
        </row>
        <row r="3351">
          <cell r="A3351">
            <v>2009</v>
          </cell>
          <cell r="O3351">
            <v>1944.6</v>
          </cell>
          <cell r="AC3351" t="str">
            <v>Общестроительные работы (входные группы)</v>
          </cell>
        </row>
        <row r="3352">
          <cell r="A3352">
            <v>2009</v>
          </cell>
          <cell r="O3352">
            <v>5770.91</v>
          </cell>
          <cell r="AC3352" t="str">
            <v>Общестроительные работы (входные группы)</v>
          </cell>
        </row>
        <row r="3353">
          <cell r="A3353">
            <v>2009</v>
          </cell>
          <cell r="O3353">
            <v>25235.06</v>
          </cell>
          <cell r="AC3353" t="str">
            <v>Общестроительные работы (входные группы)</v>
          </cell>
        </row>
        <row r="3354">
          <cell r="A3354">
            <v>2009</v>
          </cell>
          <cell r="O3354">
            <v>4575.6</v>
          </cell>
          <cell r="AC3354" t="str">
            <v>Общестроительные работы (входные группы)</v>
          </cell>
        </row>
        <row r="3355">
          <cell r="A3355">
            <v>2009</v>
          </cell>
          <cell r="O3355">
            <v>4099.5</v>
          </cell>
          <cell r="AC3355" t="str">
            <v>Общестроительные работы (входные группы)</v>
          </cell>
        </row>
        <row r="3356">
          <cell r="A3356">
            <v>2009</v>
          </cell>
          <cell r="O3356">
            <v>7942.15</v>
          </cell>
          <cell r="AC3356" t="str">
            <v>Общестроительные работы (входные группы)</v>
          </cell>
        </row>
        <row r="3357">
          <cell r="A3357">
            <v>2009</v>
          </cell>
          <cell r="O3357">
            <v>6203.33</v>
          </cell>
          <cell r="AC3357" t="str">
            <v>Общестроительные работы (входные группы)</v>
          </cell>
        </row>
        <row r="3358">
          <cell r="A3358">
            <v>2009</v>
          </cell>
          <cell r="O3358">
            <v>5183.66</v>
          </cell>
          <cell r="AC3358" t="str">
            <v>Общестроительные работы (входные группы)</v>
          </cell>
        </row>
        <row r="3359">
          <cell r="A3359">
            <v>2009</v>
          </cell>
          <cell r="O3359">
            <v>5066.49</v>
          </cell>
          <cell r="AC3359" t="str">
            <v>Общестроительные работы (входные группы)</v>
          </cell>
        </row>
        <row r="3360">
          <cell r="A3360">
            <v>2009</v>
          </cell>
          <cell r="O3360">
            <v>1383.46</v>
          </cell>
          <cell r="AC3360" t="str">
            <v>Общестроительные работы (входные группы)</v>
          </cell>
        </row>
        <row r="3361">
          <cell r="A3361">
            <v>2009</v>
          </cell>
          <cell r="O3361">
            <v>605.56</v>
          </cell>
          <cell r="AC3361" t="str">
            <v>Общестроительные работы (входные группы)</v>
          </cell>
        </row>
        <row r="3362">
          <cell r="A3362">
            <v>2009</v>
          </cell>
          <cell r="O3362">
            <v>145.89</v>
          </cell>
          <cell r="AC3362" t="str">
            <v>Общестроительные работы (входные группы)</v>
          </cell>
        </row>
        <row r="3363">
          <cell r="A3363">
            <v>2009</v>
          </cell>
          <cell r="O3363">
            <v>10673.7</v>
          </cell>
          <cell r="AC3363" t="str">
            <v>Общестроительные работы (входные группы)</v>
          </cell>
        </row>
        <row r="3364">
          <cell r="A3364">
            <v>2009</v>
          </cell>
          <cell r="O3364">
            <v>40147.62</v>
          </cell>
          <cell r="AC3364" t="str">
            <v>Общестроительные работы (входные группы)</v>
          </cell>
        </row>
        <row r="3365">
          <cell r="A3365">
            <v>2009</v>
          </cell>
          <cell r="O3365">
            <v>5266.84</v>
          </cell>
          <cell r="AC3365" t="str">
            <v>Общестроительные работы (входные группы)</v>
          </cell>
        </row>
        <row r="3366">
          <cell r="A3366">
            <v>2009</v>
          </cell>
          <cell r="O3366">
            <v>63732.33</v>
          </cell>
          <cell r="AC3366" t="str">
            <v>Общестроительные работы (входные группы)</v>
          </cell>
        </row>
        <row r="3367">
          <cell r="A3367">
            <v>2009</v>
          </cell>
          <cell r="O3367">
            <v>15931.86</v>
          </cell>
          <cell r="AC3367" t="str">
            <v>Общестроительные работы (входные группы)</v>
          </cell>
        </row>
        <row r="3368">
          <cell r="A3368">
            <v>2009</v>
          </cell>
          <cell r="O3368">
            <v>12443.12</v>
          </cell>
          <cell r="AC3368" t="str">
            <v>Общестроительные работы (входные группы)</v>
          </cell>
        </row>
        <row r="3369">
          <cell r="A3369">
            <v>2009</v>
          </cell>
          <cell r="O3369">
            <v>12214.89</v>
          </cell>
          <cell r="AC3369" t="str">
            <v>Общестроительные работы (входные группы)</v>
          </cell>
        </row>
        <row r="3370">
          <cell r="A3370">
            <v>2009</v>
          </cell>
          <cell r="O3370">
            <v>10943.78</v>
          </cell>
          <cell r="AC3370" t="str">
            <v>Общестроительные работы (входные группы)</v>
          </cell>
        </row>
        <row r="3371">
          <cell r="A3371">
            <v>2009</v>
          </cell>
          <cell r="O3371">
            <v>13802.57</v>
          </cell>
          <cell r="AC3371" t="str">
            <v>Общестроительные работы (входные группы)</v>
          </cell>
        </row>
        <row r="3372">
          <cell r="A3372">
            <v>2009</v>
          </cell>
          <cell r="O3372">
            <v>10028.21</v>
          </cell>
          <cell r="AC3372" t="str">
            <v>Общестроительные работы (входные группы)</v>
          </cell>
        </row>
        <row r="3373">
          <cell r="A3373">
            <v>2009</v>
          </cell>
          <cell r="O3373">
            <v>2738.33</v>
          </cell>
          <cell r="AC3373" t="str">
            <v>Общестроительные работы (входные группы)</v>
          </cell>
        </row>
        <row r="3374">
          <cell r="A3374">
            <v>2009</v>
          </cell>
          <cell r="O3374">
            <v>19950.2</v>
          </cell>
          <cell r="AC3374" t="str">
            <v>Общестроительные работы (входные группы)</v>
          </cell>
        </row>
        <row r="3375">
          <cell r="A3375">
            <v>2009</v>
          </cell>
          <cell r="O3375">
            <v>4806.63</v>
          </cell>
          <cell r="AC3375" t="str">
            <v>Общестроительные работы (входные группы)</v>
          </cell>
        </row>
        <row r="3376">
          <cell r="A3376">
            <v>2009</v>
          </cell>
          <cell r="O3376">
            <v>22826.39</v>
          </cell>
          <cell r="AC3376" t="str">
            <v>Общестроительные работы (входные группы)</v>
          </cell>
        </row>
        <row r="3377">
          <cell r="A3377">
            <v>2009</v>
          </cell>
          <cell r="O3377">
            <v>3975.31</v>
          </cell>
          <cell r="AC3377" t="str">
            <v>Общестроительные работы (входные группы)</v>
          </cell>
        </row>
        <row r="3378">
          <cell r="A3378">
            <v>2009</v>
          </cell>
          <cell r="O3378">
            <v>391.7</v>
          </cell>
          <cell r="AC3378" t="str">
            <v>Общестроительные работы (входные группы)</v>
          </cell>
        </row>
        <row r="3379">
          <cell r="A3379">
            <v>2009</v>
          </cell>
          <cell r="O3379">
            <v>2275.31</v>
          </cell>
          <cell r="AC3379" t="str">
            <v>Общестроительные работы (входные группы)</v>
          </cell>
        </row>
        <row r="3380">
          <cell r="A3380">
            <v>2009</v>
          </cell>
          <cell r="O3380">
            <v>28421.87</v>
          </cell>
          <cell r="AC3380" t="str">
            <v>Общестроительные работы (входные группы)</v>
          </cell>
        </row>
        <row r="3381">
          <cell r="A3381">
            <v>2009</v>
          </cell>
        </row>
        <row r="3382">
          <cell r="A3382">
            <v>2009</v>
          </cell>
          <cell r="O3382">
            <v>3349.34</v>
          </cell>
          <cell r="AC3382" t="str">
            <v>Общестроительные работы (кровля)</v>
          </cell>
        </row>
        <row r="3383">
          <cell r="A3383">
            <v>2009</v>
          </cell>
          <cell r="O3383">
            <v>108828.15</v>
          </cell>
          <cell r="AC3383" t="str">
            <v>Общестроительные работы (кровля)</v>
          </cell>
        </row>
        <row r="3384">
          <cell r="A3384">
            <v>2009</v>
          </cell>
          <cell r="O3384">
            <v>152403.54</v>
          </cell>
          <cell r="AC3384" t="str">
            <v>Общестроительные работы (кровля)</v>
          </cell>
        </row>
        <row r="3385">
          <cell r="A3385">
            <v>2009</v>
          </cell>
          <cell r="O3385">
            <v>153769.08</v>
          </cell>
          <cell r="AC3385" t="str">
            <v>Общестроительные работы (кровля)</v>
          </cell>
        </row>
        <row r="3386">
          <cell r="A3386">
            <v>2009</v>
          </cell>
          <cell r="O3386">
            <v>46116.32</v>
          </cell>
          <cell r="AC3386" t="str">
            <v>Общестроительные работы (кровля)</v>
          </cell>
        </row>
        <row r="3387">
          <cell r="A3387">
            <v>2009</v>
          </cell>
        </row>
        <row r="3388">
          <cell r="A3388">
            <v>2009</v>
          </cell>
          <cell r="O3388">
            <v>29440.1</v>
          </cell>
          <cell r="AC3388" t="str">
            <v>Общестроительные работы (автомобильная мойка)</v>
          </cell>
        </row>
        <row r="3389">
          <cell r="A3389">
            <v>2009</v>
          </cell>
          <cell r="O3389">
            <v>160510.6</v>
          </cell>
          <cell r="AC3389" t="str">
            <v>Общестроительные работы (автомобильная мойка)</v>
          </cell>
        </row>
        <row r="3390">
          <cell r="A3390">
            <v>2009</v>
          </cell>
          <cell r="O3390">
            <v>4379.57</v>
          </cell>
          <cell r="AC3390" t="str">
            <v>Общестроительные работы (автомобильная мойка)</v>
          </cell>
        </row>
        <row r="3391">
          <cell r="A3391">
            <v>2009</v>
          </cell>
          <cell r="O3391">
            <v>22322.76</v>
          </cell>
          <cell r="AC3391" t="str">
            <v>Общестроительные работы (автомобильная мойка)</v>
          </cell>
        </row>
        <row r="3392">
          <cell r="A3392">
            <v>2009</v>
          </cell>
          <cell r="O3392">
            <v>25897.25</v>
          </cell>
          <cell r="AC3392" t="str">
            <v>Общестроительные работы (автомобильная мойка)</v>
          </cell>
        </row>
        <row r="3393">
          <cell r="A3393">
            <v>2009</v>
          </cell>
          <cell r="O3393">
            <v>8000.4</v>
          </cell>
          <cell r="AC3393" t="str">
            <v>Общестроительные работы (автомобильная мойка)</v>
          </cell>
        </row>
        <row r="3394">
          <cell r="A3394">
            <v>2009</v>
          </cell>
          <cell r="O3394">
            <v>1789.93</v>
          </cell>
          <cell r="AC3394" t="str">
            <v>Общестроительные работы (автомобильная мойка)</v>
          </cell>
        </row>
        <row r="3395">
          <cell r="A3395">
            <v>2009</v>
          </cell>
          <cell r="O3395">
            <v>432.18</v>
          </cell>
          <cell r="AC3395" t="str">
            <v>Общестроительные работы (автомобильная мойка)</v>
          </cell>
        </row>
        <row r="3396">
          <cell r="A3396">
            <v>2009</v>
          </cell>
          <cell r="O3396">
            <v>21493.98</v>
          </cell>
          <cell r="AC3396" t="str">
            <v>Общестроительные работы (автомобильная мойка)</v>
          </cell>
        </row>
        <row r="3397">
          <cell r="A3397">
            <v>2009</v>
          </cell>
          <cell r="O3397">
            <v>3116.41</v>
          </cell>
          <cell r="AC3397" t="str">
            <v>Общестроительные работы (автомобильная мойка)</v>
          </cell>
        </row>
        <row r="3398">
          <cell r="A3398">
            <v>2009</v>
          </cell>
          <cell r="O3398">
            <v>11412.52</v>
          </cell>
          <cell r="AC3398" t="str">
            <v>Общестроительные работы (автомобильная мойка)</v>
          </cell>
        </row>
        <row r="3399">
          <cell r="A3399">
            <v>2009</v>
          </cell>
          <cell r="O3399">
            <v>2877.97</v>
          </cell>
          <cell r="AC3399" t="str">
            <v>Общестроительные работы (автомобильная мойка)</v>
          </cell>
        </row>
        <row r="3400">
          <cell r="A3400">
            <v>2009</v>
          </cell>
          <cell r="O3400">
            <v>11656.57</v>
          </cell>
          <cell r="AC3400" t="str">
            <v>Общестроительные работы (автомобильная мойка)</v>
          </cell>
        </row>
        <row r="3401">
          <cell r="A3401">
            <v>2009</v>
          </cell>
          <cell r="O3401">
            <v>27444.81</v>
          </cell>
          <cell r="AC3401" t="str">
            <v>Общестроительные работы (автомобильная мойка)</v>
          </cell>
        </row>
        <row r="3402">
          <cell r="A3402">
            <v>2009</v>
          </cell>
          <cell r="O3402">
            <v>184891.82</v>
          </cell>
          <cell r="AC3402" t="str">
            <v>Общестроительные работы (автомобильная мойка)</v>
          </cell>
        </row>
        <row r="3403">
          <cell r="A3403">
            <v>2009</v>
          </cell>
          <cell r="O3403">
            <v>21321.64</v>
          </cell>
          <cell r="AC3403" t="str">
            <v>Общестроительные работы (автомобильная мойка)</v>
          </cell>
        </row>
        <row r="3404">
          <cell r="A3404">
            <v>2009</v>
          </cell>
          <cell r="O3404">
            <v>294.33</v>
          </cell>
          <cell r="AC3404" t="str">
            <v>Общестроительные работы (автомобильная мойка)</v>
          </cell>
        </row>
        <row r="3405">
          <cell r="A3405">
            <v>2009</v>
          </cell>
          <cell r="O3405">
            <v>435.37</v>
          </cell>
          <cell r="AC3405" t="str">
            <v>Общестроительные работы (автомобильная мойка)</v>
          </cell>
        </row>
        <row r="3406">
          <cell r="A3406">
            <v>2009</v>
          </cell>
        </row>
        <row r="3407">
          <cell r="A3407">
            <v>2009</v>
          </cell>
          <cell r="O3407">
            <v>18160.47</v>
          </cell>
          <cell r="AC3407" t="str">
            <v>Общестроительные работы (внешняя отделка-фасады)</v>
          </cell>
        </row>
        <row r="3408">
          <cell r="A3408">
            <v>2009</v>
          </cell>
          <cell r="O3408">
            <v>121404.78</v>
          </cell>
          <cell r="AC3408" t="str">
            <v>Общестроительные работы (внешняя отделка-фасады)</v>
          </cell>
        </row>
        <row r="3409">
          <cell r="A3409">
            <v>2009</v>
          </cell>
          <cell r="O3409">
            <v>54962.52</v>
          </cell>
          <cell r="AC3409" t="str">
            <v>Общестроительные работы (внешняя отделка-фасады)</v>
          </cell>
        </row>
        <row r="3410">
          <cell r="A3410">
            <v>2009</v>
          </cell>
          <cell r="O3410">
            <v>31173.15</v>
          </cell>
          <cell r="AC3410" t="str">
            <v>Общестроительные работы (внешняя отделка-фасады)</v>
          </cell>
        </row>
        <row r="3411">
          <cell r="A3411">
            <v>2009</v>
          </cell>
          <cell r="O3411">
            <v>927.52</v>
          </cell>
          <cell r="AC3411" t="str">
            <v>Общестроительные работы (внешняя отделка-фасады)</v>
          </cell>
        </row>
        <row r="3412">
          <cell r="A3412">
            <v>2009</v>
          </cell>
          <cell r="O3412">
            <v>27819.09</v>
          </cell>
          <cell r="AC3412" t="str">
            <v>Общестроительные работы (внешняя отделка-фасады)</v>
          </cell>
        </row>
        <row r="3413">
          <cell r="A3413">
            <v>2009</v>
          </cell>
          <cell r="O3413">
            <v>2315.53</v>
          </cell>
          <cell r="AC3413" t="str">
            <v>Общестроительные работы (внешняя отделка-фасады)</v>
          </cell>
        </row>
        <row r="3414">
          <cell r="A3414">
            <v>2009</v>
          </cell>
          <cell r="O3414">
            <v>194104.65</v>
          </cell>
          <cell r="AC3414" t="str">
            <v>Общестроительные работы (внешняя отделка-фасады)</v>
          </cell>
        </row>
        <row r="3415">
          <cell r="A3415">
            <v>2009</v>
          </cell>
          <cell r="O3415">
            <v>160800.88</v>
          </cell>
          <cell r="AC3415" t="str">
            <v>Общестроительные работы (внешняя отделка-фасады)</v>
          </cell>
        </row>
        <row r="3416">
          <cell r="A3416">
            <v>2009</v>
          </cell>
          <cell r="O3416">
            <v>178379.99</v>
          </cell>
          <cell r="AC3416" t="str">
            <v>Общестроительные работы (внешняя отделка-фасады)</v>
          </cell>
        </row>
        <row r="3417">
          <cell r="A3417">
            <v>2009</v>
          </cell>
          <cell r="O3417">
            <v>26006.06</v>
          </cell>
          <cell r="AC3417" t="str">
            <v>Общестроительные работы (внешняя отделка-фасады)</v>
          </cell>
        </row>
        <row r="3418">
          <cell r="A3418">
            <v>2009</v>
          </cell>
          <cell r="O3418">
            <v>4760.15</v>
          </cell>
          <cell r="AC3418" t="str">
            <v>Общестроительные работы (внешняя отделка-фасады)</v>
          </cell>
        </row>
        <row r="3419">
          <cell r="A3419">
            <v>2009</v>
          </cell>
          <cell r="O3419">
            <v>280419.43</v>
          </cell>
          <cell r="AC3419" t="str">
            <v>Общестроительные работы (внешняя отделка-фасады)</v>
          </cell>
        </row>
        <row r="3420">
          <cell r="A3420">
            <v>2009</v>
          </cell>
          <cell r="O3420">
            <v>2226970.71</v>
          </cell>
          <cell r="AC3420" t="str">
            <v>Общестроительные работы (внешняя отделка-фасады)</v>
          </cell>
        </row>
        <row r="3421">
          <cell r="A3421">
            <v>2009</v>
          </cell>
          <cell r="O3421">
            <v>-176430.85</v>
          </cell>
          <cell r="AC3421" t="str">
            <v>Общестроительные работы (внешняя отделка-фасады)</v>
          </cell>
        </row>
        <row r="3422">
          <cell r="A3422">
            <v>2009</v>
          </cell>
          <cell r="O3422">
            <v>44522.54</v>
          </cell>
          <cell r="AC3422" t="str">
            <v>Общестроительные работы (внешняя отделка-фасады)</v>
          </cell>
        </row>
        <row r="3423">
          <cell r="A3423">
            <v>2009</v>
          </cell>
          <cell r="O3423">
            <v>84104.87</v>
          </cell>
          <cell r="AC3423" t="str">
            <v>Общестроительные работы (внешняя отделка-фасады)</v>
          </cell>
        </row>
        <row r="3424">
          <cell r="A3424">
            <v>2009</v>
          </cell>
          <cell r="O3424">
            <v>17121.83</v>
          </cell>
          <cell r="AC3424" t="str">
            <v>Общестроительные работы (внешняя отделка-фасады)</v>
          </cell>
        </row>
        <row r="3425">
          <cell r="A3425">
            <v>2009</v>
          </cell>
          <cell r="O3425">
            <v>2268.55</v>
          </cell>
          <cell r="AC3425" t="str">
            <v>Общестроительные работы (внешняя отделка-фасады)</v>
          </cell>
        </row>
        <row r="3426">
          <cell r="A3426">
            <v>2009</v>
          </cell>
        </row>
        <row r="3427">
          <cell r="A3427">
            <v>2009</v>
          </cell>
          <cell r="O3427">
            <v>44075.56</v>
          </cell>
          <cell r="AC3427" t="str">
            <v>Общестроительные работы (двери и ворота)</v>
          </cell>
        </row>
        <row r="3428">
          <cell r="A3428">
            <v>2009</v>
          </cell>
          <cell r="O3428">
            <v>446107.2</v>
          </cell>
          <cell r="AC3428" t="str">
            <v>Общестроительные работы (двери и ворота)</v>
          </cell>
        </row>
        <row r="3429">
          <cell r="A3429">
            <v>2009</v>
          </cell>
          <cell r="O3429">
            <v>110188.85</v>
          </cell>
          <cell r="AC3429" t="str">
            <v>Общестроительные работы (двери и ворота)</v>
          </cell>
        </row>
        <row r="3430">
          <cell r="A3430">
            <v>2009</v>
          </cell>
          <cell r="O3430">
            <v>247258.2</v>
          </cell>
          <cell r="AC3430" t="str">
            <v>Общестроительные работы (двери и ворота)</v>
          </cell>
        </row>
        <row r="3431">
          <cell r="A3431">
            <v>2009</v>
          </cell>
          <cell r="O3431">
            <v>815673.6</v>
          </cell>
          <cell r="AC3431" t="str">
            <v>Общестроительные работы (двери и ворота)</v>
          </cell>
        </row>
        <row r="3432">
          <cell r="A3432">
            <v>2009</v>
          </cell>
        </row>
        <row r="3433">
          <cell r="A3433">
            <v>2009</v>
          </cell>
          <cell r="O3433">
            <v>191617.95</v>
          </cell>
          <cell r="AC3433" t="str">
            <v>Отопление и вентиляция (система отопления)</v>
          </cell>
        </row>
        <row r="3434">
          <cell r="A3434">
            <v>2009</v>
          </cell>
          <cell r="O3434">
            <v>63291.24</v>
          </cell>
          <cell r="AC3434" t="str">
            <v>Отопление и вентиляция (система отопления)</v>
          </cell>
        </row>
        <row r="3435">
          <cell r="A3435">
            <v>2009</v>
          </cell>
          <cell r="O3435">
            <v>7462.93</v>
          </cell>
          <cell r="AC3435" t="str">
            <v>Отопление и вентиляция (система отопления)</v>
          </cell>
        </row>
        <row r="3436">
          <cell r="A3436">
            <v>2009</v>
          </cell>
          <cell r="O3436">
            <v>20958.08</v>
          </cell>
          <cell r="AC3436" t="str">
            <v>Отопление и вентиляция (система отопления)</v>
          </cell>
        </row>
        <row r="3437">
          <cell r="A3437">
            <v>2009</v>
          </cell>
          <cell r="O3437">
            <v>12803.36</v>
          </cell>
          <cell r="AC3437" t="str">
            <v>Отопление и вентиляция (система отопления)</v>
          </cell>
        </row>
        <row r="3438">
          <cell r="A3438">
            <v>2009</v>
          </cell>
          <cell r="O3438">
            <v>56518.69</v>
          </cell>
          <cell r="AC3438" t="str">
            <v>Отопление и вентиляция (система отопления)</v>
          </cell>
        </row>
        <row r="3439">
          <cell r="A3439">
            <v>2009</v>
          </cell>
          <cell r="O3439">
            <v>35224.24</v>
          </cell>
          <cell r="AC3439" t="str">
            <v>Отопление и вентиляция (система отопления)</v>
          </cell>
        </row>
        <row r="3440">
          <cell r="A3440">
            <v>2009</v>
          </cell>
        </row>
        <row r="3441">
          <cell r="A3441">
            <v>2009</v>
          </cell>
          <cell r="O3441">
            <v>26205.82</v>
          </cell>
          <cell r="AC3441" t="str">
            <v>Общестроительные работы (окна)</v>
          </cell>
        </row>
        <row r="3442">
          <cell r="A3442">
            <v>2009</v>
          </cell>
          <cell r="O3442">
            <v>136555.45</v>
          </cell>
          <cell r="AC3442" t="str">
            <v>Общестроительные работы (окна)</v>
          </cell>
        </row>
        <row r="3443">
          <cell r="A3443">
            <v>2009</v>
          </cell>
          <cell r="O3443">
            <v>3954.59</v>
          </cell>
          <cell r="AC3443" t="str">
            <v>Общестроительные работы (окна)</v>
          </cell>
        </row>
        <row r="3444">
          <cell r="A3444">
            <v>2009</v>
          </cell>
          <cell r="O3444">
            <v>21233.51</v>
          </cell>
          <cell r="AC3444" t="str">
            <v>Общестроительные работы (окна)</v>
          </cell>
        </row>
        <row r="3445">
          <cell r="A3445">
            <v>2009</v>
          </cell>
          <cell r="O3445">
            <v>333.82</v>
          </cell>
          <cell r="AC3445" t="str">
            <v>Общестроительные работы (окна)</v>
          </cell>
        </row>
        <row r="3446">
          <cell r="A3446">
            <v>2009</v>
          </cell>
          <cell r="O3446">
            <v>2163.61</v>
          </cell>
          <cell r="AC3446" t="str">
            <v>Общестроительные работы (окна)</v>
          </cell>
        </row>
        <row r="3447">
          <cell r="A3447">
            <v>2009</v>
          </cell>
          <cell r="O3447">
            <v>356.39</v>
          </cell>
          <cell r="AC3447" t="str">
            <v>Общестроительные работы (окна)</v>
          </cell>
        </row>
        <row r="3448">
          <cell r="A3448">
            <v>2009</v>
          </cell>
          <cell r="O3448">
            <v>2519.57</v>
          </cell>
          <cell r="AC3448" t="str">
            <v>Общестроительные работы (окна)</v>
          </cell>
        </row>
        <row r="3449">
          <cell r="A3449">
            <v>2009</v>
          </cell>
          <cell r="O3449">
            <v>23013.51</v>
          </cell>
          <cell r="AC3449" t="str">
            <v>Общестроительные работы (окна)</v>
          </cell>
        </row>
        <row r="3450">
          <cell r="A3450">
            <v>2009</v>
          </cell>
          <cell r="O3450">
            <v>20750.7</v>
          </cell>
          <cell r="AC3450" t="str">
            <v>Общестроительные работы (окна)</v>
          </cell>
        </row>
        <row r="3451">
          <cell r="A3451">
            <v>2009</v>
          </cell>
        </row>
        <row r="3452">
          <cell r="A3452">
            <v>2009</v>
          </cell>
          <cell r="O3452">
            <v>221952.02</v>
          </cell>
          <cell r="AC3452" t="str">
            <v>Устройство шпунтового ограждения котлована</v>
          </cell>
        </row>
        <row r="3453">
          <cell r="A3453">
            <v>2009</v>
          </cell>
          <cell r="O3453">
            <v>369043.49</v>
          </cell>
          <cell r="AC3453" t="str">
            <v>Устройство шпунтового ограждения котлована</v>
          </cell>
        </row>
        <row r="3454">
          <cell r="A3454">
            <v>2009</v>
          </cell>
          <cell r="O3454">
            <v>53990.95</v>
          </cell>
          <cell r="AC3454" t="str">
            <v>Устройство шпунтового ограждения котлована</v>
          </cell>
        </row>
        <row r="3455">
          <cell r="A3455">
            <v>2009</v>
          </cell>
          <cell r="O3455">
            <v>8778.11</v>
          </cell>
          <cell r="AC3455" t="str">
            <v>Устройство шпунтового ограждения котлована</v>
          </cell>
        </row>
        <row r="3456">
          <cell r="A3456">
            <v>2009</v>
          </cell>
          <cell r="O3456">
            <v>138.08</v>
          </cell>
          <cell r="AC3456" t="str">
            <v>Устройство шпунтового ограждения котлована</v>
          </cell>
        </row>
        <row r="3457">
          <cell r="A3457">
            <v>2009</v>
          </cell>
          <cell r="O3457">
            <v>69418.75</v>
          </cell>
          <cell r="AC3457" t="str">
            <v>Устройство шпунтового ограждения котлована</v>
          </cell>
        </row>
        <row r="3458">
          <cell r="A3458">
            <v>2009</v>
          </cell>
          <cell r="O3458">
            <v>130213.2</v>
          </cell>
          <cell r="AC3458" t="str">
            <v>Устройство шпунтового ограждения котлована</v>
          </cell>
        </row>
        <row r="3459">
          <cell r="A3459">
            <v>2009</v>
          </cell>
          <cell r="O3459">
            <v>280745.3</v>
          </cell>
          <cell r="AC3459" t="str">
            <v>Устройство шпунтового ограждения котлована</v>
          </cell>
        </row>
        <row r="3460">
          <cell r="A3460">
            <v>2009</v>
          </cell>
          <cell r="O3460">
            <v>28534.76</v>
          </cell>
          <cell r="AC3460" t="str">
            <v>Устройство шпунтового ограждения котлована</v>
          </cell>
        </row>
        <row r="3461">
          <cell r="A3461">
            <v>2009</v>
          </cell>
          <cell r="O3461">
            <v>18871.3</v>
          </cell>
          <cell r="AC3461" t="str">
            <v>Устройство шпунтового ограждения котлована</v>
          </cell>
        </row>
        <row r="3462">
          <cell r="A3462">
            <v>2009</v>
          </cell>
        </row>
        <row r="3463">
          <cell r="A3463">
            <v>2009</v>
          </cell>
          <cell r="O3463">
            <v>9399.59</v>
          </cell>
          <cell r="AC3463" t="str">
            <v>Общестроительные работы (внешняя отделка-фасады)</v>
          </cell>
        </row>
        <row r="3464">
          <cell r="A3464">
            <v>2009</v>
          </cell>
          <cell r="O3464">
            <v>74648.28</v>
          </cell>
          <cell r="AC3464" t="str">
            <v>Общестроительные работы (внешняя отделка-фасады)</v>
          </cell>
        </row>
        <row r="3465">
          <cell r="A3465">
            <v>2009</v>
          </cell>
          <cell r="O3465">
            <v>-5913.98</v>
          </cell>
          <cell r="AC3465" t="str">
            <v>Общестроительные работы (внешняя отделка-фасады)</v>
          </cell>
        </row>
        <row r="3466">
          <cell r="A3466">
            <v>2009</v>
          </cell>
        </row>
        <row r="3467">
          <cell r="A3467">
            <v>2009</v>
          </cell>
          <cell r="O3467">
            <v>7060.82</v>
          </cell>
          <cell r="AC3467" t="str">
            <v>Наружные сети телефонной канализации</v>
          </cell>
        </row>
        <row r="3468">
          <cell r="A3468">
            <v>2009</v>
          </cell>
          <cell r="O3468">
            <v>8827.42</v>
          </cell>
          <cell r="AC3468" t="str">
            <v>Наружные сети телефонной канализации</v>
          </cell>
        </row>
        <row r="3469">
          <cell r="A3469">
            <v>2009</v>
          </cell>
          <cell r="O3469">
            <v>5356.2</v>
          </cell>
          <cell r="AC3469" t="str">
            <v>Наружные сети телефонной канализации</v>
          </cell>
        </row>
        <row r="3470">
          <cell r="A3470">
            <v>2009</v>
          </cell>
          <cell r="O3470">
            <v>80535.66</v>
          </cell>
          <cell r="AC3470" t="str">
            <v>Наружные сети телефонной канализации</v>
          </cell>
        </row>
        <row r="3471">
          <cell r="A3471">
            <v>2009</v>
          </cell>
          <cell r="O3471">
            <v>21372.04</v>
          </cell>
          <cell r="AC3471" t="str">
            <v>Наружные сети телефонной канализации</v>
          </cell>
        </row>
        <row r="3472">
          <cell r="A3472">
            <v>2009</v>
          </cell>
          <cell r="O3472">
            <v>5479.33</v>
          </cell>
          <cell r="AC3472" t="str">
            <v>Наружные сети телефонной канализации</v>
          </cell>
        </row>
        <row r="3473">
          <cell r="A3473">
            <v>2009</v>
          </cell>
          <cell r="O3473">
            <v>706.05</v>
          </cell>
          <cell r="AC3473" t="str">
            <v>Наружные сети телефонной канализации</v>
          </cell>
        </row>
        <row r="3474">
          <cell r="A3474">
            <v>2009</v>
          </cell>
          <cell r="O3474">
            <v>8609.2</v>
          </cell>
          <cell r="AC3474" t="str">
            <v>Наружные сети телефонной канализации</v>
          </cell>
        </row>
        <row r="3475">
          <cell r="A3475">
            <v>2009</v>
          </cell>
          <cell r="O3475">
            <v>3205.65</v>
          </cell>
          <cell r="AC3475" t="str">
            <v>Наружные сети телефонной канализации</v>
          </cell>
        </row>
        <row r="3476">
          <cell r="A3476">
            <v>2009</v>
          </cell>
          <cell r="O3476">
            <v>17580.83</v>
          </cell>
          <cell r="AC3476" t="str">
            <v>Наружные сети телефонной канализации</v>
          </cell>
        </row>
        <row r="3477">
          <cell r="A3477">
            <v>2009</v>
          </cell>
          <cell r="O3477">
            <v>52073.04</v>
          </cell>
          <cell r="AC3477" t="str">
            <v>Наружные сети телефонной канализации</v>
          </cell>
        </row>
        <row r="3478">
          <cell r="A3478">
            <v>2009</v>
          </cell>
          <cell r="O3478">
            <v>9384</v>
          </cell>
          <cell r="AC3478" t="str">
            <v>Наружные сети телефонной канализации</v>
          </cell>
        </row>
        <row r="3479">
          <cell r="A3479">
            <v>2009</v>
          </cell>
          <cell r="O3479">
            <v>2835.6</v>
          </cell>
          <cell r="AC3479" t="str">
            <v>Наружные сети телефонной канализации</v>
          </cell>
        </row>
        <row r="3480">
          <cell r="A3480">
            <v>2009</v>
          </cell>
          <cell r="O3480">
            <v>6588.19</v>
          </cell>
          <cell r="AC3480" t="str">
            <v>Наружные сети телефонной канализации</v>
          </cell>
        </row>
        <row r="3481">
          <cell r="A3481">
            <v>2009</v>
          </cell>
          <cell r="O3481">
            <v>5727.48</v>
          </cell>
          <cell r="AC3481" t="str">
            <v>Наружные сети телефонной канализации</v>
          </cell>
        </row>
        <row r="3482">
          <cell r="A3482">
            <v>2009</v>
          </cell>
          <cell r="O3482">
            <v>1479.61</v>
          </cell>
          <cell r="AC3482" t="str">
            <v>Наружные сети телефонной канализации</v>
          </cell>
        </row>
        <row r="3483">
          <cell r="A3483">
            <v>2009</v>
          </cell>
          <cell r="O3483">
            <v>2641.96</v>
          </cell>
          <cell r="AC3483" t="str">
            <v>Наружные сети телефонной канализации</v>
          </cell>
        </row>
        <row r="3484">
          <cell r="A3484">
            <v>2009</v>
          </cell>
        </row>
        <row r="3485">
          <cell r="A3485">
            <v>2009</v>
          </cell>
          <cell r="O3485">
            <v>593917.37</v>
          </cell>
          <cell r="AC3485" t="str">
            <v>Лифты-оборудование и монтаж</v>
          </cell>
        </row>
        <row r="3486">
          <cell r="A3486">
            <v>2009</v>
          </cell>
          <cell r="O3486">
            <v>-114514.46</v>
          </cell>
          <cell r="AC3486" t="str">
            <v>Лифты-оборудование и монтаж</v>
          </cell>
        </row>
        <row r="3487">
          <cell r="A3487">
            <v>2009</v>
          </cell>
          <cell r="O3487">
            <v>-65653.49</v>
          </cell>
          <cell r="AC3487" t="str">
            <v>Лифты-оборудование и монтаж</v>
          </cell>
        </row>
        <row r="3488">
          <cell r="A3488">
            <v>2009</v>
          </cell>
        </row>
        <row r="3489">
          <cell r="A3489">
            <v>2009</v>
          </cell>
          <cell r="O3489">
            <v>198008.56</v>
          </cell>
          <cell r="AC3489" t="str">
            <v>Отопление и вентиляция (система дымоудаления)</v>
          </cell>
        </row>
        <row r="3490">
          <cell r="A3490">
            <v>2009</v>
          </cell>
          <cell r="O3490">
            <v>145220.26</v>
          </cell>
          <cell r="AC3490" t="str">
            <v>Отопление и вентиляция (система дымоудаления)</v>
          </cell>
        </row>
        <row r="3491">
          <cell r="A3491">
            <v>2009</v>
          </cell>
          <cell r="O3491">
            <v>4284.88</v>
          </cell>
          <cell r="AC3491" t="str">
            <v>Отопление и вентиляция (система дымоудаления)</v>
          </cell>
        </row>
        <row r="3492">
          <cell r="A3492">
            <v>2009</v>
          </cell>
          <cell r="O3492">
            <v>15559.32</v>
          </cell>
          <cell r="AC3492" t="str">
            <v>Отопление и вентиляция (система дымоудаления)</v>
          </cell>
        </row>
        <row r="3493">
          <cell r="A3493">
            <v>2009</v>
          </cell>
          <cell r="O3493">
            <v>4927.12</v>
          </cell>
          <cell r="AC3493" t="str">
            <v>Отопление и вентиляция (система дымоудаления)</v>
          </cell>
        </row>
        <row r="3494">
          <cell r="A3494">
            <v>2009</v>
          </cell>
          <cell r="O3494">
            <v>168633.01</v>
          </cell>
          <cell r="AC3494" t="str">
            <v>Отопление и вентиляция (система дымоудаления)</v>
          </cell>
        </row>
        <row r="3495">
          <cell r="A3495">
            <v>2009</v>
          </cell>
          <cell r="O3495">
            <v>131787.76</v>
          </cell>
          <cell r="AC3495" t="str">
            <v>Отопление и вентиляция (система дымоудаления)</v>
          </cell>
        </row>
        <row r="3496">
          <cell r="A3496">
            <v>2009</v>
          </cell>
          <cell r="O3496">
            <v>45640.84</v>
          </cell>
          <cell r="AC3496" t="str">
            <v>Отопление и вентиляция (система дымоудаления)</v>
          </cell>
        </row>
        <row r="3497">
          <cell r="A3497">
            <v>2009</v>
          </cell>
          <cell r="O3497">
            <v>8976.92</v>
          </cell>
          <cell r="AC3497" t="str">
            <v>Отопление и вентиляция (система дымоудаления)</v>
          </cell>
        </row>
        <row r="3498">
          <cell r="A3498">
            <v>2009</v>
          </cell>
          <cell r="O3498">
            <v>4481.06</v>
          </cell>
          <cell r="AC3498" t="str">
            <v>Отопление и вентиляция (система дымоудаления)</v>
          </cell>
        </row>
        <row r="3499">
          <cell r="A3499">
            <v>2009</v>
          </cell>
          <cell r="O3499">
            <v>13830.49</v>
          </cell>
          <cell r="AC3499" t="str">
            <v>Отопление и вентиляция (система дымоудаления)</v>
          </cell>
        </row>
        <row r="3500">
          <cell r="A3500">
            <v>2009</v>
          </cell>
          <cell r="O3500">
            <v>3080.77</v>
          </cell>
          <cell r="AC3500" t="str">
            <v>Отопление и вентиляция (система дымоудаления)</v>
          </cell>
        </row>
        <row r="3501">
          <cell r="A3501">
            <v>2009</v>
          </cell>
          <cell r="O3501">
            <v>884.29</v>
          </cell>
          <cell r="AC3501" t="str">
            <v>Отопление и вентиляция (система дымоудаления)</v>
          </cell>
        </row>
        <row r="3502">
          <cell r="A3502">
            <v>2009</v>
          </cell>
          <cell r="O3502">
            <v>1147.18</v>
          </cell>
          <cell r="AC3502" t="str">
            <v>Отопление и вентиляция (система дымоудаления)</v>
          </cell>
        </row>
        <row r="3503">
          <cell r="A3503">
            <v>2009</v>
          </cell>
          <cell r="O3503">
            <v>5914.95</v>
          </cell>
          <cell r="AC3503" t="str">
            <v>Отопление и вентиляция (система дымоудаления)</v>
          </cell>
        </row>
        <row r="3504">
          <cell r="A3504">
            <v>2009</v>
          </cell>
        </row>
        <row r="3505">
          <cell r="A3505">
            <v>2009</v>
          </cell>
          <cell r="O3505">
            <v>54914.08</v>
          </cell>
          <cell r="AC3505" t="str">
            <v>Отопление и вентиляция (вентиляция)</v>
          </cell>
        </row>
        <row r="3506">
          <cell r="A3506">
            <v>2009</v>
          </cell>
          <cell r="O3506">
            <v>2925</v>
          </cell>
          <cell r="AC3506" t="str">
            <v>Отопление и вентиляция (вентиляция)</v>
          </cell>
        </row>
        <row r="3507">
          <cell r="A3507">
            <v>2009</v>
          </cell>
          <cell r="O3507">
            <v>156897.22</v>
          </cell>
          <cell r="AC3507" t="str">
            <v>Отопление и вентиляция (вентиляция)</v>
          </cell>
        </row>
        <row r="3508">
          <cell r="A3508">
            <v>2009</v>
          </cell>
          <cell r="O3508">
            <v>6459.07</v>
          </cell>
          <cell r="AC3508" t="str">
            <v>Отопление и вентиляция (вентиляция)</v>
          </cell>
        </row>
        <row r="3509">
          <cell r="A3509">
            <v>2009</v>
          </cell>
          <cell r="O3509">
            <v>15689.76</v>
          </cell>
          <cell r="AC3509" t="str">
            <v>Отопление и вентиляция (вентиляция)</v>
          </cell>
        </row>
        <row r="3510">
          <cell r="A3510">
            <v>2009</v>
          </cell>
          <cell r="O3510">
            <v>4591.44</v>
          </cell>
          <cell r="AC3510" t="str">
            <v>Вывоз мусора</v>
          </cell>
        </row>
        <row r="3511">
          <cell r="A3511">
            <v>2009</v>
          </cell>
          <cell r="O3511">
            <v>2760.55</v>
          </cell>
          <cell r="AC3511" t="str">
            <v>Вывоз мусора</v>
          </cell>
        </row>
        <row r="3512">
          <cell r="A3512">
            <v>2009</v>
          </cell>
        </row>
        <row r="3513">
          <cell r="A3513">
            <v>2009</v>
          </cell>
          <cell r="O3513">
            <v>8727.25</v>
          </cell>
          <cell r="AC3513" t="str">
            <v>Общестроительные работы (лестницы)</v>
          </cell>
        </row>
        <row r="3514">
          <cell r="A3514">
            <v>2009</v>
          </cell>
          <cell r="O3514">
            <v>2647.27</v>
          </cell>
          <cell r="AC3514" t="str">
            <v>Общестроительные работы (лестницы)</v>
          </cell>
        </row>
        <row r="3515">
          <cell r="A3515">
            <v>2009</v>
          </cell>
          <cell r="O3515">
            <v>24534.98</v>
          </cell>
          <cell r="AC3515" t="str">
            <v>Общестроительные работы (лестницы)</v>
          </cell>
        </row>
        <row r="3516">
          <cell r="A3516">
            <v>2009</v>
          </cell>
          <cell r="O3516">
            <v>7442.47</v>
          </cell>
          <cell r="AC3516" t="str">
            <v>Общестроительные работы (лестницы)</v>
          </cell>
        </row>
        <row r="3517">
          <cell r="A3517">
            <v>2009</v>
          </cell>
        </row>
        <row r="3518">
          <cell r="A3518">
            <v>2009</v>
          </cell>
          <cell r="O3518">
            <v>10434.87</v>
          </cell>
          <cell r="AC3518" t="str">
            <v>Общестроительные работы (автомобильная мойка)</v>
          </cell>
        </row>
        <row r="3519">
          <cell r="A3519">
            <v>2009</v>
          </cell>
          <cell r="O3519">
            <v>11847.03</v>
          </cell>
          <cell r="AC3519" t="str">
            <v>Общестроительные работы (автомобильная мойка)</v>
          </cell>
        </row>
        <row r="3520">
          <cell r="A3520">
            <v>2009</v>
          </cell>
          <cell r="O3520">
            <v>1721.25</v>
          </cell>
          <cell r="AC3520" t="str">
            <v>Общестроительные работы (автомобильная мойка)</v>
          </cell>
        </row>
        <row r="3521">
          <cell r="A3521">
            <v>2009</v>
          </cell>
          <cell r="O3521">
            <v>1811.16</v>
          </cell>
          <cell r="AC3521" t="str">
            <v>Общестроительные работы (автомобильная мойка)</v>
          </cell>
        </row>
        <row r="3522">
          <cell r="A3522">
            <v>2009</v>
          </cell>
          <cell r="O3522">
            <v>606.2</v>
          </cell>
          <cell r="AC3522" t="str">
            <v>Общестроительные работы (автомобильная мойка)</v>
          </cell>
        </row>
        <row r="3523">
          <cell r="A3523">
            <v>2009</v>
          </cell>
          <cell r="O3523">
            <v>5369.65</v>
          </cell>
          <cell r="AC3523" t="str">
            <v>Общестроительные работы (автомобильная мойка)</v>
          </cell>
        </row>
        <row r="3524">
          <cell r="A3524">
            <v>2009</v>
          </cell>
          <cell r="O3524">
            <v>1223.21</v>
          </cell>
          <cell r="AC3524" t="str">
            <v>Общестроительные работы (автомобильная мойка)</v>
          </cell>
        </row>
        <row r="3525">
          <cell r="A3525">
            <v>2009</v>
          </cell>
          <cell r="O3525">
            <v>14842.01</v>
          </cell>
          <cell r="AC3525" t="str">
            <v>Общестроительные работы (автомобильная мойка)</v>
          </cell>
        </row>
        <row r="3526">
          <cell r="A3526">
            <v>2009</v>
          </cell>
          <cell r="O3526">
            <v>109702.42</v>
          </cell>
          <cell r="AC3526" t="str">
            <v>Общестроительные работы (автомобильная мойка)</v>
          </cell>
        </row>
        <row r="3527">
          <cell r="A3527">
            <v>2009</v>
          </cell>
          <cell r="O3527">
            <v>21325.64</v>
          </cell>
          <cell r="AC3527" t="str">
            <v>Общестроительные работы (автомобильная мойка)</v>
          </cell>
        </row>
        <row r="3528">
          <cell r="A3528">
            <v>2009</v>
          </cell>
          <cell r="O3528">
            <v>1715.83</v>
          </cell>
          <cell r="AC3528" t="str">
            <v>Общестроительные работы (автомобильная мойка)</v>
          </cell>
        </row>
        <row r="3529">
          <cell r="A3529">
            <v>2009</v>
          </cell>
          <cell r="O3529">
            <v>19301.09</v>
          </cell>
          <cell r="AC3529" t="str">
            <v>Общестроительные работы (автомобильная мойка)</v>
          </cell>
        </row>
        <row r="3530">
          <cell r="A3530">
            <v>2009</v>
          </cell>
          <cell r="O3530">
            <v>7255.69</v>
          </cell>
          <cell r="AC3530" t="str">
            <v>Общестроительные работы (автомобильная мойка)</v>
          </cell>
        </row>
        <row r="3531">
          <cell r="A3531">
            <v>2009</v>
          </cell>
          <cell r="O3531">
            <v>1016.81</v>
          </cell>
          <cell r="AC3531" t="str">
            <v>Общестроительные работы (автомобильная мойка)</v>
          </cell>
        </row>
        <row r="3532">
          <cell r="A3532">
            <v>2009</v>
          </cell>
          <cell r="O3532">
            <v>25896.94</v>
          </cell>
          <cell r="AC3532" t="str">
            <v>Общестроительные работы (автомобильная мойка)</v>
          </cell>
        </row>
        <row r="3533">
          <cell r="A3533">
            <v>2009</v>
          </cell>
          <cell r="O3533">
            <v>2623.36</v>
          </cell>
          <cell r="AC3533" t="str">
            <v>Общестроительные работы (автомобильная мойка)</v>
          </cell>
        </row>
        <row r="3534">
          <cell r="A3534">
            <v>2009</v>
          </cell>
          <cell r="O3534">
            <v>8644.8</v>
          </cell>
          <cell r="AC3534" t="str">
            <v>Общестроительные работы (автомобильная мойка)</v>
          </cell>
        </row>
        <row r="3535">
          <cell r="A3535">
            <v>2009</v>
          </cell>
          <cell r="O3535">
            <v>1373.06</v>
          </cell>
          <cell r="AC3535" t="str">
            <v>Общестроительные работы (автомобильная мойка)</v>
          </cell>
        </row>
        <row r="3536">
          <cell r="A3536">
            <v>2009</v>
          </cell>
          <cell r="O3536">
            <v>8757.97</v>
          </cell>
          <cell r="AC3536" t="str">
            <v>Общестроительные работы (автомобильная мойка)</v>
          </cell>
        </row>
        <row r="3537">
          <cell r="A3537">
            <v>2009</v>
          </cell>
          <cell r="O3537">
            <v>2134.69</v>
          </cell>
          <cell r="AC3537" t="str">
            <v>Общестроительные работы (автомобильная мойка)</v>
          </cell>
        </row>
        <row r="3538">
          <cell r="A3538">
            <v>2009</v>
          </cell>
          <cell r="O3538">
            <v>48672.92</v>
          </cell>
          <cell r="AC3538" t="str">
            <v>Общестроительные работы (автомобильная мойка)</v>
          </cell>
        </row>
        <row r="3539">
          <cell r="A3539">
            <v>2009</v>
          </cell>
        </row>
        <row r="3540">
          <cell r="A3540">
            <v>2009</v>
          </cell>
          <cell r="O3540">
            <v>362074.89</v>
          </cell>
          <cell r="AC3540" t="str">
            <v>Общестроительные работы (Внешняя отделка-фасады)</v>
          </cell>
        </row>
        <row r="3541">
          <cell r="A3541">
            <v>2009</v>
          </cell>
          <cell r="O3541">
            <v>2875441.43</v>
          </cell>
          <cell r="AC3541" t="str">
            <v>Общестроительные работы (Внешняя отделка-фасады)</v>
          </cell>
        </row>
        <row r="3542">
          <cell r="A3542">
            <v>2009</v>
          </cell>
          <cell r="O3542">
            <v>-227805.68</v>
          </cell>
          <cell r="AC3542" t="str">
            <v>Общестроительные работы (Внешняя отделка-фасады)</v>
          </cell>
        </row>
        <row r="3543">
          <cell r="A3543">
            <v>2009</v>
          </cell>
          <cell r="O3543">
            <v>402455.99</v>
          </cell>
          <cell r="AC3543" t="str">
            <v>Общестроительные работы (Внешняя отделка-фасады)</v>
          </cell>
        </row>
        <row r="3544">
          <cell r="A3544">
            <v>2009</v>
          </cell>
          <cell r="O3544">
            <v>3196132.45</v>
          </cell>
          <cell r="AC3544" t="str">
            <v>Общестроительные работы (Внешняя отделка-фасады)</v>
          </cell>
        </row>
        <row r="3545">
          <cell r="A3545">
            <v>2009</v>
          </cell>
          <cell r="O3545">
            <v>-253212.29</v>
          </cell>
          <cell r="AC3545" t="str">
            <v>Общестроительные работы (Внешняя отделка-фасады)</v>
          </cell>
        </row>
        <row r="3546">
          <cell r="A3546">
            <v>2009</v>
          </cell>
          <cell r="O3546">
            <v>264373.59</v>
          </cell>
          <cell r="AC3546" t="str">
            <v>Общестроительные работы (Внешняя отделка-фасады)</v>
          </cell>
        </row>
        <row r="3547">
          <cell r="A3547">
            <v>2009</v>
          </cell>
          <cell r="O3547">
            <v>219013.42</v>
          </cell>
          <cell r="AC3547" t="str">
            <v>Общестроительные работы (Внешняя отделка-фасады)</v>
          </cell>
        </row>
        <row r="3548">
          <cell r="A3548">
            <v>2009</v>
          </cell>
          <cell r="O3548">
            <v>239171.35</v>
          </cell>
          <cell r="AC3548" t="str">
            <v>Общестроительные работы (Внешняя отделка-фасады)</v>
          </cell>
        </row>
        <row r="3549">
          <cell r="A3549">
            <v>2009</v>
          </cell>
          <cell r="O3549">
            <v>34868.86</v>
          </cell>
          <cell r="AC3549" t="str">
            <v>Общестроительные работы (Внешняя отделка-фасады)</v>
          </cell>
        </row>
        <row r="3550">
          <cell r="A3550">
            <v>2009</v>
          </cell>
          <cell r="O3550">
            <v>76930.31</v>
          </cell>
          <cell r="AC3550" t="str">
            <v>Общестроительные работы (Внешняя отделка-фасады)</v>
          </cell>
        </row>
        <row r="3551">
          <cell r="A3551">
            <v>2009</v>
          </cell>
          <cell r="O3551">
            <v>20796.57</v>
          </cell>
          <cell r="AC3551" t="str">
            <v>Общестроительные работы (Внешняя отделка-фасады)</v>
          </cell>
        </row>
        <row r="3552">
          <cell r="A3552">
            <v>2009</v>
          </cell>
          <cell r="O3552">
            <v>39557.92</v>
          </cell>
          <cell r="AC3552" t="str">
            <v>Общестроительные работы (Внешняя отделка-фасады)</v>
          </cell>
        </row>
        <row r="3553">
          <cell r="A3553">
            <v>2009</v>
          </cell>
          <cell r="O3553">
            <v>8053.34</v>
          </cell>
          <cell r="AC3553" t="str">
            <v>Общестроительные работы (Внешняя отделка-фасады)</v>
          </cell>
        </row>
        <row r="3554">
          <cell r="A3554">
            <v>2009</v>
          </cell>
          <cell r="O3554">
            <v>946.31</v>
          </cell>
          <cell r="AC3554" t="str">
            <v>Общестроительные работы (Внешняя отделка-фасады)</v>
          </cell>
        </row>
        <row r="3555">
          <cell r="A3555">
            <v>2009</v>
          </cell>
          <cell r="AC3555" t="str">
            <v>Общестроительные работы (Внешняя отделка-фасады)</v>
          </cell>
        </row>
        <row r="3556">
          <cell r="A3556">
            <v>2009</v>
          </cell>
          <cell r="O3556">
            <v>242670.63</v>
          </cell>
          <cell r="AC3556" t="str">
            <v>Общестроительные работы (Внешняя отделка-фасады)</v>
          </cell>
        </row>
        <row r="3557">
          <cell r="A3557">
            <v>2009</v>
          </cell>
          <cell r="O3557">
            <v>1927184.1</v>
          </cell>
          <cell r="AC3557" t="str">
            <v>Общестроительные работы (Внешняя отделка-фасады)</v>
          </cell>
        </row>
        <row r="3558">
          <cell r="A3558">
            <v>2009</v>
          </cell>
          <cell r="O3558">
            <v>-152680.38</v>
          </cell>
          <cell r="AC3558" t="str">
            <v>Общестроительные работы (Внешняя отделка-фасады)</v>
          </cell>
        </row>
        <row r="3559">
          <cell r="A3559">
            <v>2009</v>
          </cell>
          <cell r="O3559">
            <v>194182.76</v>
          </cell>
          <cell r="AC3559" t="str">
            <v>Общестроительные работы (Внешняя отделка-фасады)</v>
          </cell>
        </row>
        <row r="3560">
          <cell r="A3560">
            <v>2009</v>
          </cell>
          <cell r="O3560">
            <v>1542116.19</v>
          </cell>
          <cell r="AC3560" t="str">
            <v>Общестроительные работы (Внешняя отделка-фасады)</v>
          </cell>
        </row>
        <row r="3561">
          <cell r="A3561">
            <v>2009</v>
          </cell>
          <cell r="O3561">
            <v>-122173.53</v>
          </cell>
          <cell r="AC3561" t="str">
            <v>Общестроительные работы (Внешняя отделка-фасады)</v>
          </cell>
        </row>
        <row r="3562">
          <cell r="A3562">
            <v>2009</v>
          </cell>
          <cell r="O3562">
            <v>138472.38</v>
          </cell>
          <cell r="AC3562" t="str">
            <v>Общестроительные работы (Внешняя отделка-фасады)</v>
          </cell>
        </row>
        <row r="3563">
          <cell r="A3563">
            <v>2009</v>
          </cell>
          <cell r="O3563">
            <v>1099687.72</v>
          </cell>
          <cell r="AC3563" t="str">
            <v>Общестроительные работы (Внешняя отделка-фасады)</v>
          </cell>
        </row>
        <row r="3564">
          <cell r="A3564">
            <v>2009</v>
          </cell>
          <cell r="O3564">
            <v>-87122.31</v>
          </cell>
          <cell r="AC3564" t="str">
            <v>Общестроительные работы (Внешняя отделка-фасады)</v>
          </cell>
        </row>
        <row r="3565">
          <cell r="A3565">
            <v>2009</v>
          </cell>
          <cell r="O3565">
            <v>130616.5</v>
          </cell>
          <cell r="AC3565" t="str">
            <v>Общестроительные работы (Внешняя отделка-фасады)</v>
          </cell>
        </row>
        <row r="3566">
          <cell r="A3566">
            <v>2009</v>
          </cell>
          <cell r="O3566">
            <v>1037299.99</v>
          </cell>
          <cell r="AC3566" t="str">
            <v>Общестроительные работы (Внешняя отделка-фасады)</v>
          </cell>
        </row>
        <row r="3567">
          <cell r="A3567">
            <v>2009</v>
          </cell>
          <cell r="O3567">
            <v>-82179.67</v>
          </cell>
          <cell r="AC3567" t="str">
            <v>Общестроительные работы (Внешняя отделка-фасады)</v>
          </cell>
        </row>
        <row r="3568">
          <cell r="A3568">
            <v>2009</v>
          </cell>
        </row>
        <row r="3569">
          <cell r="A3569">
            <v>2009</v>
          </cell>
          <cell r="O3569">
            <v>2826.27</v>
          </cell>
          <cell r="AC3569" t="str">
            <v>Общестроительные работы (лестницы)</v>
          </cell>
        </row>
        <row r="3570">
          <cell r="A3570">
            <v>2009</v>
          </cell>
          <cell r="O3570">
            <v>23053.79</v>
          </cell>
          <cell r="AC3570" t="str">
            <v>Общестроительные работы (лестницы)</v>
          </cell>
        </row>
        <row r="3571">
          <cell r="A3571">
            <v>2009</v>
          </cell>
        </row>
        <row r="3572">
          <cell r="A3572">
            <v>2009</v>
          </cell>
          <cell r="O3572">
            <v>651123.43</v>
          </cell>
          <cell r="AC3572" t="str">
            <v>Снос строений</v>
          </cell>
        </row>
        <row r="3573">
          <cell r="A3573">
            <v>2009</v>
          </cell>
          <cell r="O3573">
            <v>10760.29</v>
          </cell>
          <cell r="AC3573" t="str">
            <v>Вывоз мусора</v>
          </cell>
        </row>
        <row r="3574">
          <cell r="A3574">
            <v>2009</v>
          </cell>
          <cell r="O3574">
            <v>6469.4</v>
          </cell>
          <cell r="AC3574" t="str">
            <v>Вывоз мусора</v>
          </cell>
        </row>
        <row r="3575">
          <cell r="A3575">
            <v>2009</v>
          </cell>
          <cell r="O3575">
            <v>346717.55</v>
          </cell>
          <cell r="AC3575" t="str">
            <v>Общестроительные работы (полы)</v>
          </cell>
        </row>
        <row r="3576">
          <cell r="A3576">
            <v>2009</v>
          </cell>
          <cell r="O3576">
            <v>71198.36</v>
          </cell>
          <cell r="AC3576" t="str">
            <v>Общестроительные работы (полы)</v>
          </cell>
        </row>
        <row r="3577">
          <cell r="A3577">
            <v>2009</v>
          </cell>
          <cell r="O3577">
            <v>522754.13</v>
          </cell>
          <cell r="AC3577" t="str">
            <v>Общестроительные работы (полы)</v>
          </cell>
        </row>
        <row r="3578">
          <cell r="A3578">
            <v>2009</v>
          </cell>
          <cell r="O3578">
            <v>27183.89</v>
          </cell>
          <cell r="AC3578" t="str">
            <v>Общестроительные работы (полы)</v>
          </cell>
        </row>
        <row r="3579">
          <cell r="A3579">
            <v>2009</v>
          </cell>
          <cell r="O3579">
            <v>93783.61</v>
          </cell>
          <cell r="AC3579" t="str">
            <v>Общестроительные работы (полы)</v>
          </cell>
        </row>
        <row r="3580">
          <cell r="A3580">
            <v>2009</v>
          </cell>
          <cell r="O3580">
            <v>72817.2</v>
          </cell>
          <cell r="AC3580" t="str">
            <v>Общестроительные работы (полы)</v>
          </cell>
        </row>
        <row r="3581">
          <cell r="A3581">
            <v>2009</v>
          </cell>
          <cell r="O3581">
            <v>-650012.31</v>
          </cell>
          <cell r="AC3581" t="str">
            <v>Общестроительные работы (полы)</v>
          </cell>
        </row>
        <row r="3582">
          <cell r="A3582">
            <v>2009</v>
          </cell>
          <cell r="O3582">
            <v>-10737.36</v>
          </cell>
          <cell r="AC3582" t="str">
            <v>Общестроительные работы (полы)</v>
          </cell>
        </row>
        <row r="3583">
          <cell r="A3583">
            <v>2009</v>
          </cell>
          <cell r="O3583">
            <v>-6456.86</v>
          </cell>
          <cell r="AC3583" t="str">
            <v>Общестроительные работы (полы)</v>
          </cell>
        </row>
        <row r="3584">
          <cell r="A3584">
            <v>2009</v>
          </cell>
          <cell r="O3584">
            <v>-115159.26</v>
          </cell>
          <cell r="AC3584" t="str">
            <v>Общестроительные работы (полы)</v>
          </cell>
        </row>
        <row r="3585">
          <cell r="A3585">
            <v>2009</v>
          </cell>
          <cell r="O3585">
            <v>-14009.15</v>
          </cell>
          <cell r="AC3585" t="str">
            <v>Общестроительные работы (полы)</v>
          </cell>
        </row>
        <row r="3586">
          <cell r="A3586">
            <v>2009</v>
          </cell>
          <cell r="O3586">
            <v>-27469.3</v>
          </cell>
          <cell r="AC3586" t="str">
            <v>Общестроительные работы (полы)</v>
          </cell>
        </row>
        <row r="3587">
          <cell r="A3587">
            <v>2009</v>
          </cell>
          <cell r="O3587">
            <v>-102793.39</v>
          </cell>
          <cell r="AC3587" t="str">
            <v>Общестроительные работы (полы)</v>
          </cell>
        </row>
        <row r="3588">
          <cell r="A3588">
            <v>2009</v>
          </cell>
          <cell r="O3588">
            <v>-72817.2</v>
          </cell>
          <cell r="AC3588" t="str">
            <v>Общестроительные работы (полы)</v>
          </cell>
        </row>
        <row r="3589">
          <cell r="A3589">
            <v>2009</v>
          </cell>
          <cell r="O3589">
            <v>-322554.44</v>
          </cell>
          <cell r="AC3589" t="str">
            <v>Общестроительные работы (полы)</v>
          </cell>
        </row>
        <row r="3590">
          <cell r="A3590">
            <v>2009</v>
          </cell>
          <cell r="O3590">
            <v>-98433.87</v>
          </cell>
          <cell r="AC3590" t="str">
            <v>Общестроительные работы (полы)</v>
          </cell>
        </row>
        <row r="3591">
          <cell r="A3591">
            <v>2009</v>
          </cell>
          <cell r="O3591">
            <v>-561139.59</v>
          </cell>
          <cell r="AC3591" t="str">
            <v>Общестроительные работы (полы)</v>
          </cell>
        </row>
        <row r="3592">
          <cell r="A3592">
            <v>2009</v>
          </cell>
          <cell r="O3592">
            <v>-642740.64</v>
          </cell>
          <cell r="AC3592" t="str">
            <v>Общестроительные работы (полы)</v>
          </cell>
        </row>
        <row r="3593">
          <cell r="A3593">
            <v>2009</v>
          </cell>
          <cell r="O3593">
            <v>-296521.49</v>
          </cell>
          <cell r="AC3593" t="str">
            <v>Общестроительные работы (полы)</v>
          </cell>
        </row>
        <row r="3594">
          <cell r="A3594">
            <v>2009</v>
          </cell>
        </row>
        <row r="3595">
          <cell r="A3595">
            <v>2009</v>
          </cell>
          <cell r="O3595">
            <v>62578.15</v>
          </cell>
          <cell r="AC3595" t="str">
            <v>Общестроительные работы (внешняя отделка-фасады)</v>
          </cell>
        </row>
        <row r="3596">
          <cell r="A3596">
            <v>2009</v>
          </cell>
          <cell r="O3596">
            <v>496968</v>
          </cell>
          <cell r="AC3596" t="str">
            <v>Общестроительные работы (внешняя отделка-фасады)</v>
          </cell>
        </row>
        <row r="3597">
          <cell r="A3597">
            <v>2009</v>
          </cell>
          <cell r="O3597">
            <v>-39372.09</v>
          </cell>
          <cell r="AC3597" t="str">
            <v>Общестроительные работы (внешняя отделка-фасады)</v>
          </cell>
        </row>
        <row r="3598">
          <cell r="A3598">
            <v>2009</v>
          </cell>
          <cell r="O3598">
            <v>272171.98</v>
          </cell>
          <cell r="AC3598" t="str">
            <v>Общестроительные работы (внешняя отделка-фасады)</v>
          </cell>
        </row>
        <row r="3599">
          <cell r="A3599">
            <v>2009</v>
          </cell>
          <cell r="O3599">
            <v>2161472.64</v>
          </cell>
          <cell r="AC3599" t="str">
            <v>Общестроительные работы (внешняя отделка-фасады)</v>
          </cell>
        </row>
        <row r="3600">
          <cell r="A3600">
            <v>2009</v>
          </cell>
          <cell r="O3600">
            <v>-171241.79</v>
          </cell>
          <cell r="AC3600" t="str">
            <v>Общестроительные работы (внешняя отделка-фасады)</v>
          </cell>
        </row>
        <row r="3601">
          <cell r="A3601">
            <v>2009</v>
          </cell>
          <cell r="O3601">
            <v>82976.09</v>
          </cell>
          <cell r="AC3601" t="str">
            <v>Общестроительные работы (внешняя отделка-фасады)</v>
          </cell>
        </row>
        <row r="3602">
          <cell r="A3602">
            <v>2009</v>
          </cell>
          <cell r="O3602">
            <v>658959.1</v>
          </cell>
          <cell r="AC3602" t="str">
            <v>Общестроительные работы (внешняя отделка-фасады)</v>
          </cell>
        </row>
        <row r="3603">
          <cell r="A3603">
            <v>2009</v>
          </cell>
          <cell r="O3603">
            <v>-52205.77</v>
          </cell>
          <cell r="AC3603" t="str">
            <v>Общестроительные работы (внешняя отделка-фасады)</v>
          </cell>
        </row>
        <row r="3604">
          <cell r="A3604">
            <v>2009</v>
          </cell>
        </row>
        <row r="3605">
          <cell r="A3605">
            <v>2009</v>
          </cell>
          <cell r="O3605">
            <v>21776.59</v>
          </cell>
          <cell r="AC3605" t="str">
            <v>Наружные сети ливневой канализации</v>
          </cell>
        </row>
        <row r="3606">
          <cell r="A3606">
            <v>2009</v>
          </cell>
          <cell r="O3606">
            <v>11943.64</v>
          </cell>
          <cell r="AC3606" t="str">
            <v>Наружные сети ливневой канализации</v>
          </cell>
        </row>
        <row r="3607">
          <cell r="A3607">
            <v>2009</v>
          </cell>
          <cell r="O3607">
            <v>2145.06</v>
          </cell>
          <cell r="AC3607" t="str">
            <v>Наружные сети ливневой канализации</v>
          </cell>
        </row>
        <row r="3608">
          <cell r="A3608">
            <v>2009</v>
          </cell>
          <cell r="O3608">
            <v>7636.48</v>
          </cell>
          <cell r="AC3608" t="str">
            <v>Наружные сети ливневой канализации</v>
          </cell>
        </row>
        <row r="3609">
          <cell r="A3609">
            <v>2009</v>
          </cell>
          <cell r="O3609">
            <v>1070.19</v>
          </cell>
          <cell r="AC3609" t="str">
            <v>Наружные сети ливневой канализации</v>
          </cell>
        </row>
        <row r="3610">
          <cell r="A3610">
            <v>2009</v>
          </cell>
          <cell r="O3610">
            <v>5866.23</v>
          </cell>
          <cell r="AC3610" t="str">
            <v>Наружные сети ливневой канализации</v>
          </cell>
        </row>
        <row r="3611">
          <cell r="A3611">
            <v>2009</v>
          </cell>
          <cell r="O3611">
            <v>5917.56</v>
          </cell>
          <cell r="AC3611" t="str">
            <v>Наружные сети ливневой канализации</v>
          </cell>
        </row>
        <row r="3612">
          <cell r="A3612">
            <v>2009</v>
          </cell>
          <cell r="O3612">
            <v>829.31</v>
          </cell>
          <cell r="AC3612" t="str">
            <v>Наружные сети ливневой канализации</v>
          </cell>
        </row>
        <row r="3613">
          <cell r="A3613">
            <v>2009</v>
          </cell>
          <cell r="O3613">
            <v>10725.6</v>
          </cell>
          <cell r="AC3613" t="str">
            <v>Наружные сети ливневой канализации</v>
          </cell>
        </row>
        <row r="3614">
          <cell r="A3614">
            <v>2009</v>
          </cell>
          <cell r="O3614">
            <v>1086.52</v>
          </cell>
          <cell r="AC3614" t="str">
            <v>Наружные сети ливневой канализации</v>
          </cell>
        </row>
        <row r="3615">
          <cell r="A3615">
            <v>2009</v>
          </cell>
        </row>
        <row r="3616">
          <cell r="A3616">
            <v>2009</v>
          </cell>
          <cell r="O3616">
            <v>86178.62</v>
          </cell>
          <cell r="AC3616" t="str">
            <v>Снос строений</v>
          </cell>
        </row>
        <row r="3617">
          <cell r="A3617">
            <v>2009</v>
          </cell>
          <cell r="O3617">
            <v>2235785.39</v>
          </cell>
          <cell r="AC3617" t="str">
            <v>Снос строений</v>
          </cell>
        </row>
        <row r="3618">
          <cell r="A3618">
            <v>2009</v>
          </cell>
          <cell r="O3618">
            <v>38276.45</v>
          </cell>
          <cell r="AC3618" t="str">
            <v>Вывоз мусора</v>
          </cell>
        </row>
        <row r="3619">
          <cell r="A3619">
            <v>2009</v>
          </cell>
          <cell r="O3619">
            <v>23013.24</v>
          </cell>
          <cell r="AC3619" t="str">
            <v>Вывоз мусора</v>
          </cell>
        </row>
        <row r="3620">
          <cell r="A3620">
            <v>2009</v>
          </cell>
        </row>
        <row r="3621">
          <cell r="A3621">
            <v>2009</v>
          </cell>
          <cell r="O3621">
            <v>2271.11</v>
          </cell>
          <cell r="AC3621" t="str">
            <v>Общестроительные работы (ограждение территории)</v>
          </cell>
        </row>
        <row r="3622">
          <cell r="A3622">
            <v>2009</v>
          </cell>
          <cell r="O3622">
            <v>9215.63</v>
          </cell>
          <cell r="AC3622" t="str">
            <v>Общестроительные работы (ограждение территории)</v>
          </cell>
        </row>
        <row r="3623">
          <cell r="A3623">
            <v>2009</v>
          </cell>
          <cell r="O3623">
            <v>2534.54</v>
          </cell>
          <cell r="AC3623" t="str">
            <v>Общестроительные работы (ограждение территории)</v>
          </cell>
        </row>
        <row r="3624">
          <cell r="A3624">
            <v>2009</v>
          </cell>
          <cell r="O3624">
            <v>4887.85</v>
          </cell>
          <cell r="AC3624" t="str">
            <v>Общестроительные работы (ограждение территории)</v>
          </cell>
        </row>
        <row r="3625">
          <cell r="A3625">
            <v>2009</v>
          </cell>
          <cell r="O3625">
            <v>5718.57</v>
          </cell>
          <cell r="AC3625" t="str">
            <v>Общестроительные работы (ограждение территории)</v>
          </cell>
        </row>
        <row r="3626">
          <cell r="A3626">
            <v>2009</v>
          </cell>
          <cell r="O3626">
            <v>192.03</v>
          </cell>
          <cell r="AC3626" t="str">
            <v>Общестроительные работы (ограждение территории)</v>
          </cell>
        </row>
        <row r="3627">
          <cell r="A3627">
            <v>2009</v>
          </cell>
          <cell r="O3627">
            <v>3864.19</v>
          </cell>
          <cell r="AC3627" t="str">
            <v>Общестроительные работы (ограждение территории)</v>
          </cell>
        </row>
        <row r="3628">
          <cell r="A3628">
            <v>2009</v>
          </cell>
          <cell r="O3628">
            <v>100395.96</v>
          </cell>
          <cell r="AC3628" t="str">
            <v>Общестроительные работы (ограждение территории)</v>
          </cell>
        </row>
        <row r="3629">
          <cell r="A3629">
            <v>2009</v>
          </cell>
          <cell r="O3629">
            <v>12314.18</v>
          </cell>
          <cell r="AC3629" t="str">
            <v>Общестроительные работы (ограждение территории)</v>
          </cell>
        </row>
        <row r="3630">
          <cell r="A3630">
            <v>2009</v>
          </cell>
          <cell r="O3630">
            <v>3088.15</v>
          </cell>
          <cell r="AC3630" t="str">
            <v>Общестроительные работы (ограждение территории)</v>
          </cell>
        </row>
        <row r="3631">
          <cell r="A3631">
            <v>2009</v>
          </cell>
          <cell r="O3631">
            <v>3720.31</v>
          </cell>
          <cell r="AC3631" t="str">
            <v>Общестроительные работы (ограждение территории)</v>
          </cell>
        </row>
        <row r="3632">
          <cell r="A3632">
            <v>2009</v>
          </cell>
          <cell r="O3632">
            <v>1057.41</v>
          </cell>
          <cell r="AC3632" t="str">
            <v>Общестроительные работы (ограждение территории)</v>
          </cell>
        </row>
        <row r="3633">
          <cell r="A3633">
            <v>2009</v>
          </cell>
          <cell r="O3633">
            <v>34354.76</v>
          </cell>
          <cell r="AC3633" t="str">
            <v>Общестроительные работы (ограждение территории)</v>
          </cell>
        </row>
        <row r="3634">
          <cell r="A3634">
            <v>2009</v>
          </cell>
        </row>
        <row r="3635">
          <cell r="A3635">
            <v>2009</v>
          </cell>
          <cell r="O3635">
            <v>1191.77</v>
          </cell>
          <cell r="AC3635" t="str">
            <v>Общестроительные работы (ограждение территории)</v>
          </cell>
        </row>
        <row r="3636">
          <cell r="A3636">
            <v>2009</v>
          </cell>
          <cell r="O3636">
            <v>700.14</v>
          </cell>
          <cell r="AC3636" t="str">
            <v>Общестроительные работы (ограждение территории)</v>
          </cell>
        </row>
        <row r="3637">
          <cell r="A3637">
            <v>2009</v>
          </cell>
          <cell r="O3637">
            <v>73055.45</v>
          </cell>
          <cell r="AC3637" t="str">
            <v>Общестроительные работы (ограждение территории)</v>
          </cell>
        </row>
        <row r="3638">
          <cell r="A3638">
            <v>2009</v>
          </cell>
          <cell r="O3638">
            <v>3123.63</v>
          </cell>
          <cell r="AC3638" t="str">
            <v>Общестроительные работы (ограждение территории)</v>
          </cell>
        </row>
        <row r="3639">
          <cell r="A3639">
            <v>2009</v>
          </cell>
          <cell r="O3639">
            <v>440.02</v>
          </cell>
          <cell r="AC3639" t="str">
            <v>Общестроительные работы (ограждение территории)</v>
          </cell>
        </row>
        <row r="3640">
          <cell r="A3640">
            <v>2009</v>
          </cell>
          <cell r="O3640">
            <v>1881.29</v>
          </cell>
          <cell r="AC3640" t="str">
            <v>Общестроительные работы (ограждение территории)</v>
          </cell>
        </row>
        <row r="3641">
          <cell r="A3641">
            <v>2009</v>
          </cell>
          <cell r="O3641">
            <v>300.38</v>
          </cell>
          <cell r="AC3641" t="str">
            <v>Общестроительные работы (ограждение территории)</v>
          </cell>
        </row>
        <row r="3642">
          <cell r="A3642">
            <v>2009</v>
          </cell>
          <cell r="O3642">
            <v>1926.69</v>
          </cell>
          <cell r="AC3642" t="str">
            <v>Общестроительные работы (ограждение территории)</v>
          </cell>
        </row>
        <row r="3643">
          <cell r="A3643">
            <v>2009</v>
          </cell>
          <cell r="O3643">
            <v>7792.44</v>
          </cell>
          <cell r="AC3643" t="str">
            <v>Общестроительные работы (ограждение территории)</v>
          </cell>
        </row>
        <row r="3644">
          <cell r="A3644">
            <v>2009</v>
          </cell>
          <cell r="O3644">
            <v>5262.22</v>
          </cell>
          <cell r="AC3644" t="str">
            <v>Общестроительные работы (ограждение территории)</v>
          </cell>
        </row>
        <row r="3645">
          <cell r="A3645">
            <v>2009</v>
          </cell>
          <cell r="O3645">
            <v>3883.98</v>
          </cell>
          <cell r="AC3645" t="str">
            <v>Общестроительные работы (ограждение территории)</v>
          </cell>
        </row>
        <row r="3646">
          <cell r="A3646">
            <v>2009</v>
          </cell>
          <cell r="O3646">
            <v>20537.58</v>
          </cell>
          <cell r="AC3646" t="str">
            <v>Общестроительные работы (ограждение территории)</v>
          </cell>
        </row>
        <row r="3647">
          <cell r="A3647">
            <v>2009</v>
          </cell>
          <cell r="O3647">
            <v>14240.62</v>
          </cell>
          <cell r="AC3647" t="str">
            <v>Общестроительные работы (ограждение территории)</v>
          </cell>
        </row>
        <row r="3648">
          <cell r="A3648">
            <v>2009</v>
          </cell>
          <cell r="O3648">
            <v>7844.37</v>
          </cell>
          <cell r="AC3648" t="str">
            <v>Общестроительные работы (ограждение территории)</v>
          </cell>
        </row>
        <row r="3649">
          <cell r="A3649">
            <v>2009</v>
          </cell>
          <cell r="O3649">
            <v>210247.14</v>
          </cell>
          <cell r="AC3649" t="str">
            <v>Общестроительные работы (ограждение территории)</v>
          </cell>
        </row>
        <row r="3650">
          <cell r="A3650">
            <v>2009</v>
          </cell>
          <cell r="O3650">
            <v>11985.75</v>
          </cell>
          <cell r="AC3650" t="str">
            <v>Общестроительные работы (ограждение территории)</v>
          </cell>
        </row>
        <row r="3651">
          <cell r="A3651">
            <v>2009</v>
          </cell>
          <cell r="O3651">
            <v>3005.78</v>
          </cell>
          <cell r="AC3651" t="str">
            <v>Общестроительные работы (ограждение территории)</v>
          </cell>
        </row>
        <row r="3652">
          <cell r="A3652">
            <v>2009</v>
          </cell>
          <cell r="O3652">
            <v>21208.66</v>
          </cell>
          <cell r="AC3652" t="str">
            <v>Общестроительные работы (ограждение территории)</v>
          </cell>
        </row>
        <row r="3653">
          <cell r="A3653">
            <v>2009</v>
          </cell>
          <cell r="O3653">
            <v>6028.06</v>
          </cell>
          <cell r="AC3653" t="str">
            <v>Общестроительные работы (ограждение территории)</v>
          </cell>
        </row>
        <row r="3654">
          <cell r="A3654">
            <v>2009</v>
          </cell>
          <cell r="O3654">
            <v>71945.15</v>
          </cell>
          <cell r="AC3654" t="str">
            <v>Общестроительные работы (ограждение территории)</v>
          </cell>
        </row>
        <row r="3655">
          <cell r="A3655">
            <v>2009</v>
          </cell>
          <cell r="O3655">
            <v>4161.21</v>
          </cell>
          <cell r="AC3655" t="str">
            <v>Общестроительные работы (ограждение территории)</v>
          </cell>
        </row>
        <row r="3656">
          <cell r="A3656">
            <v>2009</v>
          </cell>
          <cell r="O3656">
            <v>83334.37</v>
          </cell>
          <cell r="AC3656" t="str">
            <v>Общестроительные работы (ограждение территории)</v>
          </cell>
        </row>
        <row r="3657">
          <cell r="A3657">
            <v>2009</v>
          </cell>
          <cell r="O3657">
            <v>14140.03</v>
          </cell>
          <cell r="AC3657" t="str">
            <v>Общестроительные работы (ограждение территории)</v>
          </cell>
        </row>
        <row r="3658">
          <cell r="A3658">
            <v>2009</v>
          </cell>
          <cell r="O3658">
            <v>4309.9</v>
          </cell>
          <cell r="AC3658" t="str">
            <v>Общестроительные работы (ограждение территории)</v>
          </cell>
        </row>
        <row r="3659">
          <cell r="A3659">
            <v>2009</v>
          </cell>
          <cell r="O3659">
            <v>5254.92</v>
          </cell>
          <cell r="AC3659" t="str">
            <v>Общестроительные работы (ограждение территории)</v>
          </cell>
        </row>
        <row r="3660">
          <cell r="A3660">
            <v>2009</v>
          </cell>
          <cell r="O3660">
            <v>44595.8</v>
          </cell>
          <cell r="AC3660" t="str">
            <v>Общестроительные работы (ограждение территории)</v>
          </cell>
        </row>
        <row r="3661">
          <cell r="A3661">
            <v>2009</v>
          </cell>
          <cell r="O3661">
            <v>3629.32</v>
          </cell>
          <cell r="AC3661" t="str">
            <v>Общестроительные работы (ограждение территории)</v>
          </cell>
        </row>
        <row r="3662">
          <cell r="A3662">
            <v>2009</v>
          </cell>
        </row>
        <row r="3663">
          <cell r="A3663">
            <v>2009</v>
          </cell>
          <cell r="O3663">
            <v>35265.86</v>
          </cell>
          <cell r="AC3663" t="str">
            <v>Наружные сети хоз-фекальной канализации</v>
          </cell>
        </row>
        <row r="3664">
          <cell r="A3664">
            <v>2009</v>
          </cell>
          <cell r="O3664">
            <v>25907.47</v>
          </cell>
          <cell r="AC3664" t="str">
            <v>Наружные сети хоз-фекальной канализации</v>
          </cell>
        </row>
        <row r="3665">
          <cell r="A3665">
            <v>2009</v>
          </cell>
          <cell r="O3665">
            <v>55124.82</v>
          </cell>
          <cell r="AC3665" t="str">
            <v>Наружные сети хоз-фекальной канализации</v>
          </cell>
        </row>
        <row r="3666">
          <cell r="A3666">
            <v>2009</v>
          </cell>
          <cell r="O3666">
            <v>13126.11</v>
          </cell>
          <cell r="AC3666" t="str">
            <v>Наружные сети хоз-фекальной канализации</v>
          </cell>
        </row>
        <row r="3667">
          <cell r="A3667">
            <v>2009</v>
          </cell>
          <cell r="O3667">
            <v>65509.92</v>
          </cell>
          <cell r="AC3667" t="str">
            <v>Наружные сети хоз-фекальной канализации</v>
          </cell>
        </row>
        <row r="3668">
          <cell r="A3668">
            <v>2009</v>
          </cell>
          <cell r="O3668">
            <v>9763.69</v>
          </cell>
          <cell r="AC3668" t="str">
            <v>Наружные сети хоз-фекальной канализации</v>
          </cell>
        </row>
        <row r="3669">
          <cell r="A3669">
            <v>2009</v>
          </cell>
          <cell r="O3669">
            <v>7676.23</v>
          </cell>
          <cell r="AC3669" t="str">
            <v>Наружные сети хоз-фекальной канализации</v>
          </cell>
        </row>
        <row r="3670">
          <cell r="A3670">
            <v>2009</v>
          </cell>
          <cell r="O3670">
            <v>16138.97</v>
          </cell>
          <cell r="AC3670" t="str">
            <v>Наружные сети хоз-фекальной канализации</v>
          </cell>
        </row>
        <row r="3671">
          <cell r="A3671">
            <v>2009</v>
          </cell>
          <cell r="O3671">
            <v>3889.21</v>
          </cell>
          <cell r="AC3671" t="str">
            <v>Наружные сети хоз-фекальной канализации</v>
          </cell>
        </row>
        <row r="3672">
          <cell r="A3672">
            <v>2009</v>
          </cell>
          <cell r="O3672">
            <v>18264.85</v>
          </cell>
          <cell r="AC3672" t="str">
            <v>Наружные сети хоз-фекальной канализации</v>
          </cell>
        </row>
        <row r="3673">
          <cell r="A3673">
            <v>2009</v>
          </cell>
          <cell r="O3673">
            <v>3034.5</v>
          </cell>
          <cell r="AC3673" t="str">
            <v>Наружные сети хоз-фекальной канализации</v>
          </cell>
        </row>
        <row r="3674">
          <cell r="A3674">
            <v>2009</v>
          </cell>
          <cell r="O3674">
            <v>44768.02</v>
          </cell>
          <cell r="AC3674" t="str">
            <v>Наружные сети хоз-фекальной канализации</v>
          </cell>
        </row>
        <row r="3675">
          <cell r="A3675">
            <v>2009</v>
          </cell>
          <cell r="O3675">
            <v>4494.92</v>
          </cell>
          <cell r="AC3675" t="str">
            <v>Наружные сети хоз-фекальной канализации</v>
          </cell>
        </row>
        <row r="3676">
          <cell r="A3676">
            <v>2009</v>
          </cell>
          <cell r="O3676">
            <v>4739.98</v>
          </cell>
          <cell r="AC3676" t="str">
            <v>Наружные сети хоз-фекальной канализации</v>
          </cell>
        </row>
        <row r="3677">
          <cell r="A3677">
            <v>2009</v>
          </cell>
          <cell r="O3677">
            <v>1728.82</v>
          </cell>
          <cell r="AC3677" t="str">
            <v>Наружные сети хоз-фекальной канализации</v>
          </cell>
        </row>
        <row r="3678">
          <cell r="A3678">
            <v>2009</v>
          </cell>
          <cell r="O3678">
            <v>1823.04</v>
          </cell>
          <cell r="AC3678" t="str">
            <v>Наружные сети хоз-фекальной канализации</v>
          </cell>
        </row>
        <row r="3679">
          <cell r="A3679">
            <v>2009</v>
          </cell>
          <cell r="O3679">
            <v>1901.7</v>
          </cell>
          <cell r="AC3679" t="str">
            <v>Наружные сети хоз-фекальной канализации</v>
          </cell>
        </row>
        <row r="3680">
          <cell r="A3680">
            <v>2009</v>
          </cell>
          <cell r="O3680">
            <v>2005.42</v>
          </cell>
          <cell r="AC3680" t="str">
            <v>Наружные сети хоз-фекальной канализации</v>
          </cell>
        </row>
        <row r="3681">
          <cell r="A3681">
            <v>2009</v>
          </cell>
          <cell r="O3681">
            <v>10286.45</v>
          </cell>
          <cell r="AC3681" t="str">
            <v>Наружные сети хоз-фекальной канализации</v>
          </cell>
        </row>
        <row r="3682">
          <cell r="A3682">
            <v>2009</v>
          </cell>
          <cell r="O3682">
            <v>1138.42</v>
          </cell>
          <cell r="AC3682" t="str">
            <v>Наружные сети хоз-фекальной канализации</v>
          </cell>
        </row>
        <row r="3683">
          <cell r="A3683">
            <v>2009</v>
          </cell>
          <cell r="O3683">
            <v>1144.53</v>
          </cell>
          <cell r="AC3683" t="str">
            <v>Наружные сети хоз-фекальной канализации</v>
          </cell>
        </row>
        <row r="3684">
          <cell r="A3684">
            <v>2009</v>
          </cell>
          <cell r="O3684">
            <v>7324.99</v>
          </cell>
          <cell r="AC3684" t="str">
            <v>Наружные сети хоз-фекальной канализации</v>
          </cell>
        </row>
        <row r="3685">
          <cell r="A3685">
            <v>2009</v>
          </cell>
          <cell r="O3685">
            <v>14130.32</v>
          </cell>
          <cell r="AC3685" t="str">
            <v>Наружные сети хоз-фекальной канализации</v>
          </cell>
        </row>
        <row r="3686">
          <cell r="A3686">
            <v>2009</v>
          </cell>
          <cell r="O3686">
            <v>25246.99</v>
          </cell>
          <cell r="AC3686" t="str">
            <v>Наружные сети хоз-фекальной канализации</v>
          </cell>
        </row>
        <row r="3687">
          <cell r="A3687">
            <v>2009</v>
          </cell>
          <cell r="O3687">
            <v>11801.56</v>
          </cell>
          <cell r="AC3687" t="str">
            <v>Наружные сети хоз-фекальной канализации</v>
          </cell>
        </row>
        <row r="3688">
          <cell r="A3688">
            <v>2009</v>
          </cell>
          <cell r="O3688">
            <v>7808.82</v>
          </cell>
          <cell r="AC3688" t="str">
            <v>Наружные сети хоз-фекальной канализации</v>
          </cell>
        </row>
        <row r="3689">
          <cell r="A3689">
            <v>2009</v>
          </cell>
          <cell r="O3689">
            <v>164.51</v>
          </cell>
          <cell r="AC3689" t="str">
            <v>Наружные сети хоз-фекальной канализации</v>
          </cell>
        </row>
        <row r="3690">
          <cell r="A3690">
            <v>2009</v>
          </cell>
          <cell r="O3690">
            <v>10838.88</v>
          </cell>
          <cell r="AC3690" t="str">
            <v>Наружные сети хоз-фекальной канализации</v>
          </cell>
        </row>
        <row r="3691">
          <cell r="A3691">
            <v>2009</v>
          </cell>
          <cell r="O3691">
            <v>9503.65</v>
          </cell>
          <cell r="AC3691" t="str">
            <v>Наружные сети хоз-фекальной канализации</v>
          </cell>
        </row>
        <row r="3692">
          <cell r="A3692">
            <v>2009</v>
          </cell>
          <cell r="O3692">
            <v>1128.57</v>
          </cell>
          <cell r="AC3692" t="str">
            <v>Наружные сети хоз-фекальной канализации</v>
          </cell>
        </row>
        <row r="3693">
          <cell r="A3693">
            <v>2009</v>
          </cell>
          <cell r="O3693">
            <v>4708.4</v>
          </cell>
          <cell r="AC3693" t="str">
            <v>Наружные сети хоз-фекальной канализации</v>
          </cell>
        </row>
        <row r="3694">
          <cell r="A3694">
            <v>2009</v>
          </cell>
          <cell r="O3694">
            <v>41.78</v>
          </cell>
          <cell r="AC3694" t="str">
            <v>Наружные сети хоз-фекальной канализации</v>
          </cell>
        </row>
        <row r="3695">
          <cell r="A3695">
            <v>2009</v>
          </cell>
          <cell r="O3695">
            <v>1304.65</v>
          </cell>
          <cell r="AC3695" t="str">
            <v>Наружные сети хоз-фекальной канализации</v>
          </cell>
        </row>
        <row r="3696">
          <cell r="A3696">
            <v>2009</v>
          </cell>
          <cell r="O3696">
            <v>4227.29</v>
          </cell>
          <cell r="AC3696" t="str">
            <v>Наружные сети хоз-фекальной канализации</v>
          </cell>
        </row>
        <row r="3697">
          <cell r="A3697">
            <v>2009</v>
          </cell>
          <cell r="O3697">
            <v>6223.71</v>
          </cell>
          <cell r="AC3697" t="str">
            <v>Наружные сети хоз-фекальной канализации</v>
          </cell>
        </row>
        <row r="3698">
          <cell r="A3698">
            <v>2009</v>
          </cell>
          <cell r="O3698">
            <v>1676.36</v>
          </cell>
          <cell r="AC3698" t="str">
            <v>Наружные сети хоз-фекальной канализации</v>
          </cell>
        </row>
        <row r="3699">
          <cell r="A3699">
            <v>2009</v>
          </cell>
          <cell r="O3699">
            <v>31226.14</v>
          </cell>
          <cell r="AC3699" t="str">
            <v>Наружные сети хоз-фекальной канализации</v>
          </cell>
        </row>
        <row r="3700">
          <cell r="A3700">
            <v>2009</v>
          </cell>
          <cell r="O3700">
            <v>2369.99</v>
          </cell>
          <cell r="AC3700" t="str">
            <v>Наружные сети хоз-фекальной канализации</v>
          </cell>
        </row>
        <row r="3701">
          <cell r="A3701">
            <v>2009</v>
          </cell>
          <cell r="O3701">
            <v>1728.82</v>
          </cell>
          <cell r="AC3701" t="str">
            <v>Наружные сети хоз-фекальной канализации</v>
          </cell>
        </row>
        <row r="3702">
          <cell r="A3702">
            <v>2009</v>
          </cell>
          <cell r="O3702">
            <v>8644.94</v>
          </cell>
          <cell r="AC3702" t="str">
            <v>Наружные сети хоз-фекальной канализации</v>
          </cell>
        </row>
        <row r="3703">
          <cell r="A3703">
            <v>2009</v>
          </cell>
          <cell r="O3703">
            <v>2005.42</v>
          </cell>
          <cell r="AC3703" t="str">
            <v>Наружные сети хоз-фекальной канализации</v>
          </cell>
        </row>
        <row r="3704">
          <cell r="A3704">
            <v>2009</v>
          </cell>
          <cell r="O3704">
            <v>242.04</v>
          </cell>
          <cell r="AC3704" t="str">
            <v>Наружные сети хоз-фекальной канализации</v>
          </cell>
        </row>
        <row r="3705">
          <cell r="A3705">
            <v>2009</v>
          </cell>
          <cell r="O3705">
            <v>1106.45</v>
          </cell>
          <cell r="AC3705" t="str">
            <v>Наружные сети хоз-фекальной канализации</v>
          </cell>
        </row>
        <row r="3706">
          <cell r="A3706">
            <v>2009</v>
          </cell>
          <cell r="O3706">
            <v>1901.7</v>
          </cell>
          <cell r="AC3706" t="str">
            <v>Наружные сети хоз-фекальной канализации</v>
          </cell>
        </row>
        <row r="3707">
          <cell r="A3707">
            <v>2009</v>
          </cell>
          <cell r="O3707">
            <v>674.24</v>
          </cell>
          <cell r="AC3707" t="str">
            <v>Наружные сети хоз-фекальной канализации</v>
          </cell>
        </row>
        <row r="3708">
          <cell r="A3708">
            <v>2009</v>
          </cell>
          <cell r="O3708">
            <v>1901.7</v>
          </cell>
          <cell r="AC3708" t="str">
            <v>Наружные сети хоз-фекальной канализации</v>
          </cell>
        </row>
        <row r="3709">
          <cell r="A3709">
            <v>2009</v>
          </cell>
          <cell r="O3709">
            <v>674.24</v>
          </cell>
          <cell r="AC3709" t="str">
            <v>Наружные сети хоз-фекальной канализации</v>
          </cell>
        </row>
        <row r="3710">
          <cell r="A3710">
            <v>2009</v>
          </cell>
          <cell r="O3710">
            <v>1901.7</v>
          </cell>
          <cell r="AC3710" t="str">
            <v>Наружные сети хоз-фекальной канализации</v>
          </cell>
        </row>
        <row r="3711">
          <cell r="A3711">
            <v>2009</v>
          </cell>
          <cell r="O3711">
            <v>674.24</v>
          </cell>
          <cell r="AC3711" t="str">
            <v>Наружные сети хоз-фекальной канализации</v>
          </cell>
        </row>
        <row r="3712">
          <cell r="A3712">
            <v>2009</v>
          </cell>
          <cell r="O3712">
            <v>1901.7</v>
          </cell>
          <cell r="AC3712" t="str">
            <v>Наружные сети хоз-фекальной канализации</v>
          </cell>
        </row>
        <row r="3713">
          <cell r="A3713">
            <v>2009</v>
          </cell>
          <cell r="O3713">
            <v>242.04</v>
          </cell>
          <cell r="AC3713" t="str">
            <v>Наружные сети хоз-фекальной канализации</v>
          </cell>
        </row>
        <row r="3714">
          <cell r="A3714">
            <v>2009</v>
          </cell>
          <cell r="O3714">
            <v>7347.46</v>
          </cell>
          <cell r="AC3714" t="str">
            <v>Наружные сети хоз-фекальной канализации</v>
          </cell>
        </row>
        <row r="3715">
          <cell r="A3715">
            <v>2009</v>
          </cell>
          <cell r="O3715">
            <v>23549.4</v>
          </cell>
          <cell r="AC3715" t="str">
            <v>Наружные сети хоз-фекальной канализации</v>
          </cell>
        </row>
        <row r="3716">
          <cell r="A3716">
            <v>2009</v>
          </cell>
          <cell r="O3716">
            <v>1367.49</v>
          </cell>
          <cell r="AC3716" t="str">
            <v>Наружные сети хоз-фекальной канализации</v>
          </cell>
        </row>
        <row r="3717">
          <cell r="A3717">
            <v>2009</v>
          </cell>
          <cell r="O3717">
            <v>1367.49</v>
          </cell>
          <cell r="AC3717" t="str">
            <v>Наружные сети хоз-фекальной канализации</v>
          </cell>
        </row>
        <row r="3718">
          <cell r="A3718">
            <v>2009</v>
          </cell>
          <cell r="O3718">
            <v>7050.54</v>
          </cell>
          <cell r="AC3718" t="str">
            <v>Наружные сети хоз-фекальной канализации</v>
          </cell>
        </row>
        <row r="3719">
          <cell r="A3719">
            <v>2009</v>
          </cell>
          <cell r="O3719">
            <v>915.62</v>
          </cell>
          <cell r="AC3719" t="str">
            <v>Наружные сети хоз-фекальной канализации</v>
          </cell>
        </row>
        <row r="3720">
          <cell r="A3720">
            <v>2009</v>
          </cell>
          <cell r="O3720">
            <v>915.71</v>
          </cell>
          <cell r="AC3720" t="str">
            <v>Наружные сети хоз-фекальной канализации</v>
          </cell>
        </row>
        <row r="3721">
          <cell r="A3721">
            <v>2009</v>
          </cell>
          <cell r="O3721">
            <v>864.41</v>
          </cell>
          <cell r="AC3721" t="str">
            <v>Наружные сети хоз-фекальной канализации</v>
          </cell>
        </row>
        <row r="3722">
          <cell r="A3722">
            <v>2009</v>
          </cell>
          <cell r="O3722">
            <v>242.04</v>
          </cell>
          <cell r="AC3722" t="str">
            <v>Наружные сети хоз-фекальной канализации</v>
          </cell>
        </row>
        <row r="3723">
          <cell r="A3723">
            <v>2009</v>
          </cell>
          <cell r="O3723">
            <v>674.24</v>
          </cell>
          <cell r="AC3723" t="str">
            <v>Наружные сети хоз-фекальной канализации</v>
          </cell>
        </row>
        <row r="3724">
          <cell r="A3724">
            <v>2009</v>
          </cell>
          <cell r="O3724">
            <v>1296.61</v>
          </cell>
          <cell r="AC3724" t="str">
            <v>Наружные сети хоз-фекальной канализации</v>
          </cell>
        </row>
        <row r="3725">
          <cell r="A3725">
            <v>2009</v>
          </cell>
          <cell r="O3725">
            <v>864.41</v>
          </cell>
          <cell r="AC3725" t="str">
            <v>Наружные сети хоз-фекальной канализации</v>
          </cell>
        </row>
        <row r="3726">
          <cell r="A3726">
            <v>2009</v>
          </cell>
          <cell r="O3726">
            <v>7347.46</v>
          </cell>
          <cell r="AC3726" t="str">
            <v>Наружные сети хоз-фекальной канализации</v>
          </cell>
        </row>
        <row r="3727">
          <cell r="A3727">
            <v>2009</v>
          </cell>
          <cell r="O3727">
            <v>17251.32</v>
          </cell>
          <cell r="AC3727" t="str">
            <v>Наружные сети хоз-фекальной канализации</v>
          </cell>
        </row>
        <row r="3728">
          <cell r="A3728">
            <v>2009</v>
          </cell>
          <cell r="O3728">
            <v>4739.98</v>
          </cell>
          <cell r="AC3728" t="str">
            <v>Наружные сети хоз-фекальной канализации</v>
          </cell>
        </row>
        <row r="3729">
          <cell r="A3729">
            <v>2009</v>
          </cell>
          <cell r="O3729">
            <v>8644.94</v>
          </cell>
          <cell r="AC3729" t="str">
            <v>Наружные сети хоз-фекальной канализации</v>
          </cell>
        </row>
        <row r="3730">
          <cell r="A3730">
            <v>2009</v>
          </cell>
          <cell r="O3730">
            <v>2016.38</v>
          </cell>
          <cell r="AC3730" t="str">
            <v>Наружные сети хоз-фекальной канализации</v>
          </cell>
        </row>
        <row r="3731">
          <cell r="A3731">
            <v>2009</v>
          </cell>
          <cell r="O3731">
            <v>915.71</v>
          </cell>
          <cell r="AC3731" t="str">
            <v>Наружные сети хоз-фекальной канализации</v>
          </cell>
        </row>
        <row r="3732">
          <cell r="A3732">
            <v>2009</v>
          </cell>
          <cell r="O3732">
            <v>17473.01</v>
          </cell>
          <cell r="AC3732" t="str">
            <v>Наружные сети хоз-фекальной канализации</v>
          </cell>
        </row>
        <row r="3733">
          <cell r="A3733">
            <v>2009</v>
          </cell>
          <cell r="O3733">
            <v>4739.98</v>
          </cell>
          <cell r="AC3733" t="str">
            <v>Наружные сети хоз-фекальной канализации</v>
          </cell>
        </row>
        <row r="3734">
          <cell r="A3734">
            <v>2009</v>
          </cell>
          <cell r="O3734">
            <v>8645.04</v>
          </cell>
          <cell r="AC3734" t="str">
            <v>Наружные сети хоз-фекальной канализации</v>
          </cell>
        </row>
        <row r="3735">
          <cell r="A3735">
            <v>2009</v>
          </cell>
          <cell r="O3735">
            <v>2016.38</v>
          </cell>
          <cell r="AC3735" t="str">
            <v>Наружные сети хоз-фекальной канализации</v>
          </cell>
        </row>
        <row r="3736">
          <cell r="A3736">
            <v>2009</v>
          </cell>
          <cell r="O3736">
            <v>255</v>
          </cell>
          <cell r="AC3736" t="str">
            <v>Наружные сети хоз-фекальной канализации</v>
          </cell>
        </row>
        <row r="3737">
          <cell r="A3737">
            <v>2009</v>
          </cell>
          <cell r="O3737">
            <v>915.71</v>
          </cell>
          <cell r="AC3737" t="str">
            <v>Наружные сети хоз-фекальной канализации</v>
          </cell>
        </row>
        <row r="3738">
          <cell r="A3738">
            <v>2009</v>
          </cell>
          <cell r="O3738">
            <v>5244.09</v>
          </cell>
          <cell r="AC3738" t="str">
            <v>Наружные сети хоз-фекальной канализации</v>
          </cell>
        </row>
        <row r="3739">
          <cell r="A3739">
            <v>2009</v>
          </cell>
          <cell r="O3739">
            <v>2036.2</v>
          </cell>
          <cell r="AC3739" t="str">
            <v>Наружные сети хоз-фекальной канализации</v>
          </cell>
        </row>
        <row r="3740">
          <cell r="A3740">
            <v>2009</v>
          </cell>
          <cell r="O3740">
            <v>1158.33</v>
          </cell>
          <cell r="AC3740" t="str">
            <v>Наружные сети хоз-фекальной канализации</v>
          </cell>
        </row>
        <row r="3741">
          <cell r="A3741">
            <v>2009</v>
          </cell>
          <cell r="O3741">
            <v>1999.75</v>
          </cell>
          <cell r="AC3741" t="str">
            <v>Наружные сети хоз-фекальной канализации</v>
          </cell>
        </row>
        <row r="3742">
          <cell r="A3742">
            <v>2009</v>
          </cell>
          <cell r="O3742">
            <v>2036.2</v>
          </cell>
          <cell r="AC3742" t="str">
            <v>Наружные сети хоз-фекальной канализации</v>
          </cell>
        </row>
        <row r="3743">
          <cell r="A3743">
            <v>2009</v>
          </cell>
          <cell r="O3743">
            <v>8285.25</v>
          </cell>
          <cell r="AC3743" t="str">
            <v>Наружные сети хоз-фекальной канализации</v>
          </cell>
        </row>
        <row r="3744">
          <cell r="A3744">
            <v>2009</v>
          </cell>
          <cell r="O3744">
            <v>2450.6</v>
          </cell>
          <cell r="AC3744" t="str">
            <v>Наружные сети хоз-фекальной канализации</v>
          </cell>
        </row>
        <row r="3745">
          <cell r="A3745">
            <v>2009</v>
          </cell>
          <cell r="O3745">
            <v>4326.38</v>
          </cell>
          <cell r="AC3745" t="str">
            <v>Наружные сети хоз-фекальной канализации</v>
          </cell>
        </row>
        <row r="3746">
          <cell r="A3746">
            <v>2009</v>
          </cell>
          <cell r="O3746">
            <v>2595.83</v>
          </cell>
          <cell r="AC3746" t="str">
            <v>Наружные сети хоз-фекальной канализации</v>
          </cell>
        </row>
        <row r="3747">
          <cell r="A3747">
            <v>2009</v>
          </cell>
          <cell r="O3747">
            <v>3111.88</v>
          </cell>
          <cell r="AC3747" t="str">
            <v>Наружные сети хоз-фекальной канализации</v>
          </cell>
        </row>
        <row r="3748">
          <cell r="A3748">
            <v>2009</v>
          </cell>
          <cell r="O3748">
            <v>3111.88</v>
          </cell>
          <cell r="AC3748" t="str">
            <v>Наружные сети хоз-фекальной канализации</v>
          </cell>
        </row>
        <row r="3749">
          <cell r="A3749">
            <v>2009</v>
          </cell>
          <cell r="O3749">
            <v>4529.32</v>
          </cell>
          <cell r="AC3749" t="str">
            <v>Наружные сети хоз-фекальной канализации</v>
          </cell>
        </row>
        <row r="3750">
          <cell r="A3750">
            <v>2009</v>
          </cell>
          <cell r="O3750">
            <v>9681.35</v>
          </cell>
          <cell r="AC3750" t="str">
            <v>Наружные сети хоз-фекальной канализации</v>
          </cell>
        </row>
        <row r="3751">
          <cell r="A3751">
            <v>2009</v>
          </cell>
          <cell r="O3751">
            <v>2420.34</v>
          </cell>
          <cell r="AC3751" t="str">
            <v>Наружные сети хоз-фекальной канализации</v>
          </cell>
        </row>
        <row r="3752">
          <cell r="A3752">
            <v>2009</v>
          </cell>
          <cell r="O3752">
            <v>1830.82</v>
          </cell>
          <cell r="AC3752" t="str">
            <v>Наружные сети хоз-фекальной канализации</v>
          </cell>
        </row>
        <row r="3753">
          <cell r="A3753">
            <v>2009</v>
          </cell>
          <cell r="O3753">
            <v>3457.64</v>
          </cell>
          <cell r="AC3753" t="str">
            <v>Наружные сети хоз-фекальной канализации</v>
          </cell>
        </row>
        <row r="3754">
          <cell r="A3754">
            <v>2009</v>
          </cell>
          <cell r="O3754">
            <v>2593.23</v>
          </cell>
          <cell r="AC3754" t="str">
            <v>Наружные сети хоз-фекальной канализации</v>
          </cell>
        </row>
        <row r="3755">
          <cell r="A3755">
            <v>2009</v>
          </cell>
          <cell r="O3755">
            <v>1509.78</v>
          </cell>
          <cell r="AC3755" t="str">
            <v>Наружные сети хоз-фекальной канализации</v>
          </cell>
        </row>
        <row r="3756">
          <cell r="A3756">
            <v>2009</v>
          </cell>
          <cell r="O3756">
            <v>15951.96</v>
          </cell>
          <cell r="AC3756" t="str">
            <v>Наружные сети хоз-фекальной канализации</v>
          </cell>
        </row>
        <row r="3757">
          <cell r="A3757">
            <v>2009</v>
          </cell>
          <cell r="O3757">
            <v>10398.71</v>
          </cell>
          <cell r="AC3757" t="str">
            <v>Наружные сети хоз-фекальной канализации</v>
          </cell>
        </row>
        <row r="3758">
          <cell r="A3758">
            <v>2009</v>
          </cell>
          <cell r="O3758">
            <v>450.27</v>
          </cell>
          <cell r="AC3758" t="str">
            <v>Наружные сети хоз-фекальной канализации</v>
          </cell>
        </row>
        <row r="3759">
          <cell r="A3759">
            <v>2009</v>
          </cell>
          <cell r="O3759">
            <v>4672.88</v>
          </cell>
          <cell r="AC3759" t="str">
            <v>Наружные сети хоз-фекальной канализации</v>
          </cell>
        </row>
        <row r="3760">
          <cell r="A3760">
            <v>2009</v>
          </cell>
          <cell r="O3760">
            <v>3305.09</v>
          </cell>
          <cell r="AC3760" t="str">
            <v>Наружные сети хоз-фекальной канализации</v>
          </cell>
        </row>
        <row r="3761">
          <cell r="A3761">
            <v>2009</v>
          </cell>
          <cell r="O3761">
            <v>170.94</v>
          </cell>
          <cell r="AC3761" t="str">
            <v>Наружные сети хоз-фекальной канализации</v>
          </cell>
        </row>
        <row r="3762">
          <cell r="A3762">
            <v>2009</v>
          </cell>
          <cell r="O3762">
            <v>68.34</v>
          </cell>
          <cell r="AC3762" t="str">
            <v>Наружные сети хоз-фекальной канализации</v>
          </cell>
        </row>
        <row r="3763">
          <cell r="A3763">
            <v>2009</v>
          </cell>
          <cell r="O3763">
            <v>2598.62</v>
          </cell>
          <cell r="AC3763" t="str">
            <v>Наружные сети хоз-фекальной канализации</v>
          </cell>
        </row>
        <row r="3764">
          <cell r="A3764">
            <v>2009</v>
          </cell>
          <cell r="O3764">
            <v>621.23</v>
          </cell>
          <cell r="AC3764" t="str">
            <v>Наружные сети хоз-фекальной канализации</v>
          </cell>
        </row>
        <row r="3765">
          <cell r="A3765">
            <v>2009</v>
          </cell>
          <cell r="O3765">
            <v>621.23</v>
          </cell>
          <cell r="AC3765" t="str">
            <v>Наружные сети хоз-фекальной канализации</v>
          </cell>
        </row>
        <row r="3766">
          <cell r="A3766">
            <v>2009</v>
          </cell>
          <cell r="O3766">
            <v>444.52</v>
          </cell>
          <cell r="AC3766" t="str">
            <v>Наружные сети хоз-фекальной канализации</v>
          </cell>
        </row>
        <row r="3767">
          <cell r="A3767">
            <v>2009</v>
          </cell>
          <cell r="O3767">
            <v>621.23</v>
          </cell>
          <cell r="AC3767" t="str">
            <v>Наружные сети хоз-фекальной канализации</v>
          </cell>
        </row>
        <row r="3768">
          <cell r="A3768">
            <v>2009</v>
          </cell>
          <cell r="O3768">
            <v>751.98</v>
          </cell>
          <cell r="AC3768" t="str">
            <v>Наружные сети хоз-фекальной канализации</v>
          </cell>
        </row>
        <row r="3769">
          <cell r="A3769">
            <v>2009</v>
          </cell>
          <cell r="O3769">
            <v>444.52</v>
          </cell>
          <cell r="AC3769" t="str">
            <v>Наружные сети хоз-фекальной канализации</v>
          </cell>
        </row>
        <row r="3770">
          <cell r="A3770">
            <v>2009</v>
          </cell>
          <cell r="O3770">
            <v>1253.91</v>
          </cell>
          <cell r="AC3770" t="str">
            <v>Наружные сети хоз-фекальной канализации</v>
          </cell>
        </row>
        <row r="3771">
          <cell r="A3771">
            <v>2009</v>
          </cell>
          <cell r="O3771">
            <v>2769.47</v>
          </cell>
          <cell r="AC3771" t="str">
            <v>Наружные сети хоз-фекальной канализации</v>
          </cell>
        </row>
        <row r="3772">
          <cell r="A3772">
            <v>2009</v>
          </cell>
          <cell r="O3772">
            <v>7425.13</v>
          </cell>
          <cell r="AC3772" t="str">
            <v>Наружные сети хоз-фекальной канализации</v>
          </cell>
        </row>
        <row r="3773">
          <cell r="A3773">
            <v>2009</v>
          </cell>
          <cell r="O3773">
            <v>5297.84</v>
          </cell>
          <cell r="AC3773" t="str">
            <v>Наружные сети хоз-фекальной канализации</v>
          </cell>
        </row>
        <row r="3774">
          <cell r="A3774">
            <v>2009</v>
          </cell>
          <cell r="O3774">
            <v>244.89</v>
          </cell>
          <cell r="AC3774" t="str">
            <v>Наружные сети хоз-фекальной канализации</v>
          </cell>
        </row>
        <row r="3775">
          <cell r="A3775">
            <v>2009</v>
          </cell>
          <cell r="O3775">
            <v>240.85</v>
          </cell>
          <cell r="AC3775" t="str">
            <v>Наружные сети хоз-фекальной канализации</v>
          </cell>
        </row>
        <row r="3776">
          <cell r="A3776">
            <v>2009</v>
          </cell>
          <cell r="O3776">
            <v>4214.33</v>
          </cell>
          <cell r="AC3776" t="str">
            <v>Наружные сети хоз-фекальной канализации</v>
          </cell>
        </row>
        <row r="3777">
          <cell r="A3777">
            <v>2009</v>
          </cell>
          <cell r="O3777">
            <v>1224.24</v>
          </cell>
          <cell r="AC3777" t="str">
            <v>Наружные сети хоз-фекальной канализации</v>
          </cell>
        </row>
        <row r="3778">
          <cell r="A3778">
            <v>2009</v>
          </cell>
          <cell r="O3778">
            <v>1224.24</v>
          </cell>
          <cell r="AC3778" t="str">
            <v>Наружные сети хоз-фекальной канализации</v>
          </cell>
        </row>
        <row r="3779">
          <cell r="A3779">
            <v>2009</v>
          </cell>
          <cell r="O3779">
            <v>401.39</v>
          </cell>
          <cell r="AC3779" t="str">
            <v>Наружные сети хоз-фекальной канализации</v>
          </cell>
        </row>
        <row r="3780">
          <cell r="A3780">
            <v>2009</v>
          </cell>
          <cell r="O3780">
            <v>1123.81</v>
          </cell>
          <cell r="AC3780" t="str">
            <v>Наружные сети хоз-фекальной канализации</v>
          </cell>
        </row>
        <row r="3781">
          <cell r="A3781">
            <v>2009</v>
          </cell>
          <cell r="O3781">
            <v>1324.65</v>
          </cell>
          <cell r="AC3781" t="str">
            <v>Наружные сети хоз-фекальной канализации</v>
          </cell>
        </row>
        <row r="3782">
          <cell r="A3782">
            <v>2009</v>
          </cell>
          <cell r="O3782">
            <v>361.37</v>
          </cell>
          <cell r="AC3782" t="str">
            <v>Наружные сети хоз-фекальной канализации</v>
          </cell>
        </row>
        <row r="3783">
          <cell r="A3783">
            <v>2009</v>
          </cell>
          <cell r="O3783">
            <v>2488.35</v>
          </cell>
          <cell r="AC3783" t="str">
            <v>Наружные сети хоз-фекальной канализации</v>
          </cell>
        </row>
        <row r="3784">
          <cell r="A3784">
            <v>2009</v>
          </cell>
          <cell r="O3784">
            <v>45874.63</v>
          </cell>
          <cell r="AC3784" t="str">
            <v>Наружные сети хоз-фекальной канализации</v>
          </cell>
        </row>
        <row r="3785">
          <cell r="A3785">
            <v>2009</v>
          </cell>
          <cell r="O3785">
            <v>896.55</v>
          </cell>
          <cell r="AC3785" t="str">
            <v>Наружные сети хоз-фекальной канализации</v>
          </cell>
        </row>
        <row r="3786">
          <cell r="A3786">
            <v>2009</v>
          </cell>
          <cell r="O3786">
            <v>52.24</v>
          </cell>
          <cell r="AC3786" t="str">
            <v>Наружные сети хоз-фекальной канализации</v>
          </cell>
        </row>
        <row r="3787">
          <cell r="A3787">
            <v>2009</v>
          </cell>
          <cell r="O3787">
            <v>229.12</v>
          </cell>
          <cell r="AC3787" t="str">
            <v>Наружные сети хоз-фекальной канализации</v>
          </cell>
        </row>
        <row r="3788">
          <cell r="A3788">
            <v>2009</v>
          </cell>
          <cell r="O3788">
            <v>896.55</v>
          </cell>
          <cell r="AC3788" t="str">
            <v>Наружные сети хоз-фекальной канализации</v>
          </cell>
        </row>
        <row r="3789">
          <cell r="A3789">
            <v>2009</v>
          </cell>
          <cell r="O3789">
            <v>52.24</v>
          </cell>
          <cell r="AC3789" t="str">
            <v>Наружные сети хоз-фекальной канализации</v>
          </cell>
        </row>
        <row r="3790">
          <cell r="A3790">
            <v>2009</v>
          </cell>
          <cell r="O3790">
            <v>229.12</v>
          </cell>
          <cell r="AC3790" t="str">
            <v>Наружные сети хоз-фекальной канализации</v>
          </cell>
        </row>
        <row r="3791">
          <cell r="A3791">
            <v>2009</v>
          </cell>
          <cell r="O3791">
            <v>1093.42</v>
          </cell>
          <cell r="AC3791" t="str">
            <v>Наружные сети хоз-фекальной канализации</v>
          </cell>
        </row>
        <row r="3792">
          <cell r="A3792">
            <v>2009</v>
          </cell>
          <cell r="O3792">
            <v>1441.14</v>
          </cell>
          <cell r="AC3792" t="str">
            <v>Наружные сети хоз-фекальной канализации</v>
          </cell>
        </row>
        <row r="3793">
          <cell r="A3793">
            <v>2009</v>
          </cell>
          <cell r="O3793">
            <v>1739.82</v>
          </cell>
          <cell r="AC3793" t="str">
            <v>Наружные сети хоз-фекальной канализации</v>
          </cell>
        </row>
        <row r="3794">
          <cell r="A3794">
            <v>2009</v>
          </cell>
          <cell r="O3794">
            <v>894.58</v>
          </cell>
          <cell r="AC3794" t="str">
            <v>Наружные сети хоз-фекальной канализации</v>
          </cell>
        </row>
        <row r="3795">
          <cell r="A3795">
            <v>2009</v>
          </cell>
          <cell r="O3795">
            <v>1915.18</v>
          </cell>
          <cell r="AC3795" t="str">
            <v>Наружные сети хоз-фекальной канализации</v>
          </cell>
        </row>
        <row r="3796">
          <cell r="A3796">
            <v>2009</v>
          </cell>
          <cell r="O3796">
            <v>78.36</v>
          </cell>
          <cell r="AC3796" t="str">
            <v>Наружные сети хоз-фекальной канализации</v>
          </cell>
        </row>
        <row r="3797">
          <cell r="A3797">
            <v>2009</v>
          </cell>
          <cell r="O3797">
            <v>481.11</v>
          </cell>
          <cell r="AC3797" t="str">
            <v>Наружные сети хоз-фекальной канализации</v>
          </cell>
        </row>
        <row r="3798">
          <cell r="A3798">
            <v>2009</v>
          </cell>
          <cell r="O3798">
            <v>44358.82</v>
          </cell>
          <cell r="AC3798" t="str">
            <v>Наружные сети хоз-фекальной канализации</v>
          </cell>
        </row>
        <row r="3799">
          <cell r="A3799">
            <v>2009</v>
          </cell>
          <cell r="O3799">
            <v>3791.62</v>
          </cell>
          <cell r="AC3799" t="str">
            <v>Наружные сети хоз-фекальной канализации</v>
          </cell>
        </row>
        <row r="3800">
          <cell r="A3800">
            <v>2009</v>
          </cell>
          <cell r="O3800">
            <v>3070.16</v>
          </cell>
          <cell r="AC3800" t="str">
            <v>Наружные сети хоз-фекальной канализации</v>
          </cell>
        </row>
        <row r="3801">
          <cell r="A3801">
            <v>2009</v>
          </cell>
          <cell r="O3801">
            <v>1434.5</v>
          </cell>
          <cell r="AC3801" t="str">
            <v>Наружные сети хоз-фекальной канализации</v>
          </cell>
        </row>
        <row r="3802">
          <cell r="A3802">
            <v>2009</v>
          </cell>
          <cell r="O3802">
            <v>262.4</v>
          </cell>
          <cell r="AC3802" t="str">
            <v>Наружные сети хоз-фекальной канализации</v>
          </cell>
        </row>
        <row r="3803">
          <cell r="A3803">
            <v>2009</v>
          </cell>
          <cell r="O3803">
            <v>122.59</v>
          </cell>
          <cell r="AC3803" t="str">
            <v>Наружные сети хоз-фекальной канализации</v>
          </cell>
        </row>
        <row r="3804">
          <cell r="A3804">
            <v>2009</v>
          </cell>
          <cell r="O3804">
            <v>2222.45</v>
          </cell>
          <cell r="AC3804" t="str">
            <v>Наружные сети хоз-фекальной канализации</v>
          </cell>
        </row>
        <row r="3805">
          <cell r="A3805">
            <v>2009</v>
          </cell>
          <cell r="O3805">
            <v>449.92</v>
          </cell>
          <cell r="AC3805" t="str">
            <v>Наружные сети хоз-фекальной канализации</v>
          </cell>
        </row>
        <row r="3806">
          <cell r="A3806">
            <v>2009</v>
          </cell>
          <cell r="O3806">
            <v>229.59</v>
          </cell>
          <cell r="AC3806" t="str">
            <v>Наружные сети хоз-фекальной канализации</v>
          </cell>
        </row>
        <row r="3807">
          <cell r="A3807">
            <v>2009</v>
          </cell>
          <cell r="O3807">
            <v>206.89</v>
          </cell>
          <cell r="AC3807" t="str">
            <v>Наружные сети хоз-фекальной канализации</v>
          </cell>
        </row>
        <row r="3808">
          <cell r="A3808">
            <v>2009</v>
          </cell>
          <cell r="O3808">
            <v>40.53</v>
          </cell>
          <cell r="AC3808" t="str">
            <v>Наружные сети хоз-фекальной канализации</v>
          </cell>
        </row>
        <row r="3809">
          <cell r="A3809">
            <v>2009</v>
          </cell>
          <cell r="O3809">
            <v>23.65</v>
          </cell>
          <cell r="AC3809" t="str">
            <v>Наружные сети хоз-фекальной канализации</v>
          </cell>
        </row>
        <row r="3810">
          <cell r="A3810">
            <v>2009</v>
          </cell>
          <cell r="O3810">
            <v>2770.19</v>
          </cell>
          <cell r="AC3810" t="str">
            <v>Наружные сети хоз-фекальной канализации</v>
          </cell>
        </row>
        <row r="3811">
          <cell r="A3811">
            <v>2009</v>
          </cell>
          <cell r="O3811">
            <v>-1641.05</v>
          </cell>
          <cell r="AC3811" t="str">
            <v>Наружные сети хоз-фекальной канализации</v>
          </cell>
        </row>
        <row r="3812">
          <cell r="A3812">
            <v>2009</v>
          </cell>
          <cell r="O3812">
            <v>7596.69</v>
          </cell>
          <cell r="AC3812" t="str">
            <v>Наружные сети хоз-фекальной канализации</v>
          </cell>
        </row>
        <row r="3813">
          <cell r="A3813">
            <v>2009</v>
          </cell>
          <cell r="O3813">
            <v>1247.67</v>
          </cell>
          <cell r="AC3813" t="str">
            <v>Наружные сети хоз-фекальной канализации</v>
          </cell>
        </row>
        <row r="3814">
          <cell r="A3814">
            <v>2009</v>
          </cell>
          <cell r="O3814">
            <v>9795.81</v>
          </cell>
          <cell r="AC3814" t="str">
            <v>Наружные сети хоз-фекальной канализации</v>
          </cell>
        </row>
        <row r="3815">
          <cell r="A3815">
            <v>2009</v>
          </cell>
          <cell r="O3815">
            <v>8082.72</v>
          </cell>
          <cell r="AC3815" t="str">
            <v>Наружные сети хоз-фекальной канализации</v>
          </cell>
        </row>
        <row r="3816">
          <cell r="A3816">
            <v>2009</v>
          </cell>
          <cell r="O3816">
            <v>18475.27</v>
          </cell>
          <cell r="AC3816" t="str">
            <v>Наружные сети хоз-фекальной канализации</v>
          </cell>
        </row>
        <row r="3817">
          <cell r="A3817">
            <v>2009</v>
          </cell>
          <cell r="O3817">
            <v>3518.59</v>
          </cell>
          <cell r="AC3817" t="str">
            <v>Наружные сети хоз-фекальной канализации</v>
          </cell>
        </row>
        <row r="3818">
          <cell r="A3818">
            <v>2009</v>
          </cell>
          <cell r="O3818">
            <v>15943.62</v>
          </cell>
          <cell r="AC3818" t="str">
            <v>Наружные сети хоз-фекальной канализации</v>
          </cell>
        </row>
        <row r="3819">
          <cell r="A3819">
            <v>2009</v>
          </cell>
          <cell r="O3819">
            <v>1649.34</v>
          </cell>
          <cell r="AC3819" t="str">
            <v>Наружные сети хоз-фекальной канализации</v>
          </cell>
        </row>
        <row r="3820">
          <cell r="A3820">
            <v>2009</v>
          </cell>
          <cell r="O3820">
            <v>3298.68</v>
          </cell>
          <cell r="AC3820" t="str">
            <v>Наружные сети хоз-фекальной канализации</v>
          </cell>
        </row>
        <row r="3821">
          <cell r="A3821">
            <v>2009</v>
          </cell>
          <cell r="O3821">
            <v>1394.05</v>
          </cell>
          <cell r="AC3821" t="str">
            <v>Наружные сети хоз-фекальной канализации</v>
          </cell>
        </row>
        <row r="3822">
          <cell r="A3822">
            <v>2009</v>
          </cell>
          <cell r="O3822">
            <v>4828.38</v>
          </cell>
          <cell r="AC3822" t="str">
            <v>Наружные сети хоз-фекальной канализации</v>
          </cell>
        </row>
        <row r="3823">
          <cell r="A3823">
            <v>2009</v>
          </cell>
          <cell r="O3823">
            <v>229.93</v>
          </cell>
          <cell r="AC3823" t="str">
            <v>Наружные сети хоз-фекальной канализации</v>
          </cell>
        </row>
        <row r="3824">
          <cell r="A3824">
            <v>2009</v>
          </cell>
          <cell r="O3824">
            <v>1394.05</v>
          </cell>
          <cell r="AC3824" t="str">
            <v>Наружные сети хоз-фекальной канализации</v>
          </cell>
        </row>
        <row r="3825">
          <cell r="A3825">
            <v>2009</v>
          </cell>
          <cell r="O3825">
            <v>4828.38</v>
          </cell>
          <cell r="AC3825" t="str">
            <v>Наружные сети хоз-фекальной канализации</v>
          </cell>
        </row>
        <row r="3826">
          <cell r="A3826">
            <v>2009</v>
          </cell>
          <cell r="O3826">
            <v>229.93</v>
          </cell>
          <cell r="AC3826" t="str">
            <v>Наружные сети хоз-фекальной канализации</v>
          </cell>
        </row>
        <row r="3827">
          <cell r="A3827">
            <v>2009</v>
          </cell>
          <cell r="O3827">
            <v>995.45</v>
          </cell>
          <cell r="AC3827" t="str">
            <v>Наружные сети хоз-фекальной канализации</v>
          </cell>
        </row>
        <row r="3828">
          <cell r="A3828">
            <v>2009</v>
          </cell>
          <cell r="O3828">
            <v>5066.69</v>
          </cell>
          <cell r="AC3828" t="str">
            <v>Наружные сети хоз-фекальной канализации</v>
          </cell>
        </row>
        <row r="3829">
          <cell r="A3829">
            <v>2009</v>
          </cell>
          <cell r="O3829">
            <v>155.59</v>
          </cell>
          <cell r="AC3829" t="str">
            <v>Наружные сети хоз-фекальной канализации</v>
          </cell>
        </row>
        <row r="3830">
          <cell r="A3830">
            <v>2009</v>
          </cell>
          <cell r="O3830">
            <v>1394.05</v>
          </cell>
          <cell r="AC3830" t="str">
            <v>Наружные сети хоз-фекальной канализации</v>
          </cell>
        </row>
        <row r="3831">
          <cell r="A3831">
            <v>2009</v>
          </cell>
          <cell r="O3831">
            <v>4828.38</v>
          </cell>
          <cell r="AC3831" t="str">
            <v>Наружные сети хоз-фекальной канализации</v>
          </cell>
        </row>
        <row r="3832">
          <cell r="A3832">
            <v>2009</v>
          </cell>
          <cell r="O3832">
            <v>229.93</v>
          </cell>
          <cell r="AC3832" t="str">
            <v>Наружные сети хоз-фекальной канализации</v>
          </cell>
        </row>
        <row r="3833">
          <cell r="A3833">
            <v>2009</v>
          </cell>
          <cell r="O3833">
            <v>1605.98</v>
          </cell>
          <cell r="AC3833" t="str">
            <v>Наружные сети хоз-фекальной канализации</v>
          </cell>
        </row>
        <row r="3834">
          <cell r="A3834">
            <v>2009</v>
          </cell>
          <cell r="O3834">
            <v>5559.95</v>
          </cell>
          <cell r="AC3834" t="str">
            <v>Наружные сети хоз-фекальной канализации</v>
          </cell>
        </row>
        <row r="3835">
          <cell r="A3835">
            <v>2009</v>
          </cell>
          <cell r="O3835">
            <v>229.93</v>
          </cell>
          <cell r="AC3835" t="str">
            <v>Наружные сети хоз-фекальной канализации</v>
          </cell>
        </row>
        <row r="3836">
          <cell r="A3836">
            <v>2009</v>
          </cell>
          <cell r="O3836">
            <v>705.85</v>
          </cell>
          <cell r="AC3836" t="str">
            <v>Наружные сети хоз-фекальной канализации</v>
          </cell>
        </row>
        <row r="3837">
          <cell r="A3837">
            <v>2009</v>
          </cell>
          <cell r="O3837">
            <v>2450.77</v>
          </cell>
          <cell r="AC3837" t="str">
            <v>Наружные сети хоз-фекальной канализации</v>
          </cell>
        </row>
        <row r="3838">
          <cell r="A3838">
            <v>2009</v>
          </cell>
          <cell r="O3838">
            <v>114.96</v>
          </cell>
          <cell r="AC3838" t="str">
            <v>Наружные сети хоз-фекальной канализации</v>
          </cell>
        </row>
        <row r="3839">
          <cell r="A3839">
            <v>2009</v>
          </cell>
          <cell r="O3839">
            <v>2371.69</v>
          </cell>
          <cell r="AC3839" t="str">
            <v>Наружные сети хоз-фекальной канализации</v>
          </cell>
        </row>
        <row r="3840">
          <cell r="A3840">
            <v>2009</v>
          </cell>
          <cell r="O3840">
            <v>8193.61</v>
          </cell>
          <cell r="AC3840" t="str">
            <v>Наружные сети хоз-фекальной канализации</v>
          </cell>
        </row>
        <row r="3841">
          <cell r="A3841">
            <v>2009</v>
          </cell>
          <cell r="O3841">
            <v>3967.9</v>
          </cell>
          <cell r="AC3841" t="str">
            <v>Наружные сети хоз-фекальной канализации</v>
          </cell>
        </row>
        <row r="3842">
          <cell r="A3842">
            <v>2009</v>
          </cell>
          <cell r="O3842">
            <v>919.71</v>
          </cell>
          <cell r="AC3842" t="str">
            <v>Наружные сети хоз-фекальной канализации</v>
          </cell>
        </row>
        <row r="3843">
          <cell r="A3843">
            <v>2009</v>
          </cell>
          <cell r="O3843">
            <v>112088.92</v>
          </cell>
          <cell r="AC3843" t="str">
            <v>Наружные сети хоз-фекальной канализации</v>
          </cell>
        </row>
        <row r="3844">
          <cell r="A3844">
            <v>2009</v>
          </cell>
          <cell r="O3844">
            <v>65.14</v>
          </cell>
          <cell r="AC3844" t="str">
            <v>Наружные сети хоз-фекальной канализации</v>
          </cell>
        </row>
        <row r="3845">
          <cell r="A3845">
            <v>2009</v>
          </cell>
          <cell r="O3845">
            <v>78297.42</v>
          </cell>
          <cell r="AC3845" t="str">
            <v>Наружные сети хоз-фекальной канализации</v>
          </cell>
        </row>
        <row r="3846">
          <cell r="A3846">
            <v>2009</v>
          </cell>
          <cell r="O3846">
            <v>45.98</v>
          </cell>
          <cell r="AC3846" t="str">
            <v>Наружные сети хоз-фекальной канализации</v>
          </cell>
        </row>
        <row r="3847">
          <cell r="A3847">
            <v>2009</v>
          </cell>
          <cell r="O3847">
            <v>504.63</v>
          </cell>
          <cell r="AC3847" t="str">
            <v>Наружные сети хоз-фекальной канализации</v>
          </cell>
        </row>
        <row r="3848">
          <cell r="A3848">
            <v>2009</v>
          </cell>
          <cell r="O3848">
            <v>504.63</v>
          </cell>
          <cell r="AC3848" t="str">
            <v>Наружные сети хоз-фекальной канализации</v>
          </cell>
        </row>
        <row r="3849">
          <cell r="A3849">
            <v>2009</v>
          </cell>
          <cell r="O3849">
            <v>449.98</v>
          </cell>
          <cell r="AC3849" t="str">
            <v>Наружные сети хоз-фекальной канализации</v>
          </cell>
        </row>
        <row r="3850">
          <cell r="A3850">
            <v>2009</v>
          </cell>
          <cell r="O3850">
            <v>1938.36</v>
          </cell>
          <cell r="AC3850" t="str">
            <v>Наружные сети хоз-фекальной канализации</v>
          </cell>
        </row>
        <row r="3851">
          <cell r="A3851">
            <v>2009</v>
          </cell>
          <cell r="O3851">
            <v>11999.56</v>
          </cell>
          <cell r="AC3851" t="str">
            <v>Наружные сети хоз-фекальной канализации</v>
          </cell>
        </row>
        <row r="3852">
          <cell r="A3852">
            <v>2009</v>
          </cell>
          <cell r="O3852">
            <v>71.13</v>
          </cell>
          <cell r="AC3852" t="str">
            <v>Наружные сети хоз-фекальной канализации</v>
          </cell>
        </row>
        <row r="3853">
          <cell r="A3853">
            <v>2009</v>
          </cell>
          <cell r="O3853">
            <v>90.86</v>
          </cell>
          <cell r="AC3853" t="str">
            <v>Наружные сети хоз-фекальной канализации</v>
          </cell>
        </row>
        <row r="3854">
          <cell r="A3854">
            <v>2009</v>
          </cell>
          <cell r="O3854">
            <v>1711.35</v>
          </cell>
          <cell r="AC3854" t="str">
            <v>Наружные сети хоз-фекальной канализации</v>
          </cell>
        </row>
        <row r="3855">
          <cell r="A3855">
            <v>2009</v>
          </cell>
          <cell r="O3855">
            <v>1938.36</v>
          </cell>
          <cell r="AC3855" t="str">
            <v>Наружные сети хоз-фекальной канализации</v>
          </cell>
        </row>
        <row r="3856">
          <cell r="A3856">
            <v>2009</v>
          </cell>
          <cell r="O3856">
            <v>11999.56</v>
          </cell>
          <cell r="AC3856" t="str">
            <v>Наружные сети хоз-фекальной канализации</v>
          </cell>
        </row>
        <row r="3857">
          <cell r="A3857">
            <v>2009</v>
          </cell>
          <cell r="O3857">
            <v>71.13</v>
          </cell>
          <cell r="AC3857" t="str">
            <v>Наружные сети хоз-фекальной канализации</v>
          </cell>
        </row>
        <row r="3858">
          <cell r="A3858">
            <v>2009</v>
          </cell>
          <cell r="O3858">
            <v>90.86</v>
          </cell>
          <cell r="AC3858" t="str">
            <v>Наружные сети хоз-фекальной канализации</v>
          </cell>
        </row>
        <row r="3859">
          <cell r="A3859">
            <v>2009</v>
          </cell>
          <cell r="O3859">
            <v>1711.35</v>
          </cell>
          <cell r="AC3859" t="str">
            <v>Наружные сети хоз-фекальной канализации</v>
          </cell>
        </row>
        <row r="3860">
          <cell r="A3860">
            <v>2009</v>
          </cell>
          <cell r="O3860">
            <v>1938.36</v>
          </cell>
          <cell r="AC3860" t="str">
            <v>Наружные сети хоз-фекальной канализации</v>
          </cell>
        </row>
        <row r="3861">
          <cell r="A3861">
            <v>2009</v>
          </cell>
          <cell r="O3861">
            <v>11999.56</v>
          </cell>
          <cell r="AC3861" t="str">
            <v>Наружные сети хоз-фекальной канализации</v>
          </cell>
        </row>
        <row r="3862">
          <cell r="A3862">
            <v>2009</v>
          </cell>
          <cell r="O3862">
            <v>71.13</v>
          </cell>
          <cell r="AC3862" t="str">
            <v>Наружные сети хоз-фекальной канализации</v>
          </cell>
        </row>
        <row r="3863">
          <cell r="A3863">
            <v>2009</v>
          </cell>
          <cell r="O3863">
            <v>181.49</v>
          </cell>
          <cell r="AC3863" t="str">
            <v>Наружные сети хоз-фекальной канализации</v>
          </cell>
        </row>
        <row r="3864">
          <cell r="A3864">
            <v>2009</v>
          </cell>
          <cell r="O3864">
            <v>90.86</v>
          </cell>
          <cell r="AC3864" t="str">
            <v>Наружные сети хоз-фекальной канализации</v>
          </cell>
        </row>
        <row r="3865">
          <cell r="A3865">
            <v>2009</v>
          </cell>
          <cell r="O3865">
            <v>1711.35</v>
          </cell>
          <cell r="AC3865" t="str">
            <v>Наружные сети хоз-фекальной канализации</v>
          </cell>
        </row>
        <row r="3866">
          <cell r="A3866">
            <v>2009</v>
          </cell>
          <cell r="O3866">
            <v>1938.36</v>
          </cell>
          <cell r="AC3866" t="str">
            <v>Наружные сети хоз-фекальной канализации</v>
          </cell>
        </row>
        <row r="3867">
          <cell r="A3867">
            <v>2009</v>
          </cell>
          <cell r="O3867">
            <v>11999.56</v>
          </cell>
          <cell r="AC3867" t="str">
            <v>Наружные сети хоз-фекальной канализации</v>
          </cell>
        </row>
        <row r="3868">
          <cell r="A3868">
            <v>2009</v>
          </cell>
          <cell r="O3868">
            <v>71.13</v>
          </cell>
          <cell r="AC3868" t="str">
            <v>Наружные сети хоз-фекальной канализации</v>
          </cell>
        </row>
        <row r="3869">
          <cell r="A3869">
            <v>2009</v>
          </cell>
          <cell r="O3869">
            <v>726.58</v>
          </cell>
          <cell r="AC3869" t="str">
            <v>Наружные сети хоз-фекальной канализации</v>
          </cell>
        </row>
        <row r="3870">
          <cell r="A3870">
            <v>2009</v>
          </cell>
          <cell r="O3870">
            <v>363.33</v>
          </cell>
          <cell r="AC3870" t="str">
            <v>Наружные сети хоз-фекальной канализации</v>
          </cell>
        </row>
        <row r="3871">
          <cell r="A3871">
            <v>2009</v>
          </cell>
          <cell r="O3871">
            <v>181.49</v>
          </cell>
          <cell r="AC3871" t="str">
            <v>Наружные сети хоз-фекальной канализации</v>
          </cell>
        </row>
        <row r="3872">
          <cell r="A3872">
            <v>2009</v>
          </cell>
          <cell r="O3872">
            <v>1453.22</v>
          </cell>
          <cell r="AC3872" t="str">
            <v>Наружные сети хоз-фекальной канализации</v>
          </cell>
        </row>
        <row r="3873">
          <cell r="A3873">
            <v>2009</v>
          </cell>
          <cell r="O3873">
            <v>1324.78</v>
          </cell>
          <cell r="AC3873" t="str">
            <v>Наружные сети хоз-фекальной канализации</v>
          </cell>
        </row>
        <row r="3874">
          <cell r="A3874">
            <v>2009</v>
          </cell>
          <cell r="O3874">
            <v>5999.57</v>
          </cell>
          <cell r="AC3874" t="str">
            <v>Наружные сети хоз-фекальной канализации</v>
          </cell>
        </row>
        <row r="3875">
          <cell r="A3875">
            <v>2009</v>
          </cell>
          <cell r="O3875">
            <v>179.55</v>
          </cell>
          <cell r="AC3875" t="str">
            <v>Наружные сети хоз-фекальной канализации</v>
          </cell>
        </row>
        <row r="3876">
          <cell r="A3876">
            <v>2009</v>
          </cell>
          <cell r="O3876">
            <v>363.33</v>
          </cell>
          <cell r="AC3876" t="str">
            <v>Наружные сети хоз-фекальной канализации</v>
          </cell>
        </row>
        <row r="3877">
          <cell r="A3877">
            <v>2009</v>
          </cell>
          <cell r="O3877">
            <v>50.45</v>
          </cell>
          <cell r="AC3877" t="str">
            <v>Наружные сети хоз-фекальной канализации</v>
          </cell>
        </row>
        <row r="3878">
          <cell r="A3878">
            <v>2009</v>
          </cell>
          <cell r="O3878">
            <v>1711.35</v>
          </cell>
          <cell r="AC3878" t="str">
            <v>Наружные сети хоз-фекальной канализации</v>
          </cell>
        </row>
        <row r="3879">
          <cell r="A3879">
            <v>2009</v>
          </cell>
          <cell r="O3879">
            <v>1938.36</v>
          </cell>
          <cell r="AC3879" t="str">
            <v>Наружные сети хоз-фекальной канализации</v>
          </cell>
        </row>
        <row r="3880">
          <cell r="A3880">
            <v>2009</v>
          </cell>
          <cell r="O3880">
            <v>11999.56</v>
          </cell>
          <cell r="AC3880" t="str">
            <v>Наружные сети хоз-фекальной канализации</v>
          </cell>
        </row>
        <row r="3881">
          <cell r="A3881">
            <v>2009</v>
          </cell>
          <cell r="O3881">
            <v>71.13</v>
          </cell>
          <cell r="AC3881" t="str">
            <v>Наружные сети хоз-фекальной канализации</v>
          </cell>
        </row>
        <row r="3882">
          <cell r="A3882">
            <v>2009</v>
          </cell>
          <cell r="O3882">
            <v>363.33</v>
          </cell>
          <cell r="AC3882" t="str">
            <v>Наружные сети хоз-фекальной канализации</v>
          </cell>
        </row>
        <row r="3883">
          <cell r="A3883">
            <v>2009</v>
          </cell>
          <cell r="O3883">
            <v>92.85</v>
          </cell>
          <cell r="AC3883" t="str">
            <v>Наружные сети хоз-фекальной канализации</v>
          </cell>
        </row>
        <row r="3884">
          <cell r="A3884">
            <v>2009</v>
          </cell>
          <cell r="O3884">
            <v>1711.35</v>
          </cell>
          <cell r="AC3884" t="str">
            <v>Наружные сети хоз-фекальной канализации</v>
          </cell>
        </row>
        <row r="3885">
          <cell r="A3885">
            <v>2009</v>
          </cell>
          <cell r="O3885">
            <v>1938.36</v>
          </cell>
          <cell r="AC3885" t="str">
            <v>Наружные сети хоз-фекальной канализации</v>
          </cell>
        </row>
        <row r="3886">
          <cell r="A3886">
            <v>2009</v>
          </cell>
          <cell r="O3886">
            <v>11999.56</v>
          </cell>
          <cell r="AC3886" t="str">
            <v>Наружные сети хоз-фекальной канализации</v>
          </cell>
        </row>
        <row r="3887">
          <cell r="A3887">
            <v>2009</v>
          </cell>
          <cell r="O3887">
            <v>71.13</v>
          </cell>
          <cell r="AC3887" t="str">
            <v>Наружные сети хоз-фекальной канализации</v>
          </cell>
        </row>
        <row r="3888">
          <cell r="A3888">
            <v>2009</v>
          </cell>
          <cell r="O3888">
            <v>414</v>
          </cell>
          <cell r="AC3888" t="str">
            <v>Наружные сети хоз-фекальной канализации</v>
          </cell>
        </row>
        <row r="3889">
          <cell r="A3889">
            <v>2009</v>
          </cell>
          <cell r="O3889">
            <v>182.35</v>
          </cell>
          <cell r="AC3889" t="str">
            <v>Наружные сети хоз-фекальной канализации</v>
          </cell>
        </row>
        <row r="3890">
          <cell r="A3890">
            <v>2009</v>
          </cell>
          <cell r="O3890">
            <v>9407.63</v>
          </cell>
          <cell r="AC3890" t="str">
            <v>Наружные сети хоз-фекальной канализации</v>
          </cell>
        </row>
        <row r="3891">
          <cell r="A3891">
            <v>2009</v>
          </cell>
          <cell r="O3891">
            <v>7496.35</v>
          </cell>
          <cell r="AC3891" t="str">
            <v>Наружные сети хоз-фекальной канализации</v>
          </cell>
        </row>
        <row r="3892">
          <cell r="A3892">
            <v>2009</v>
          </cell>
          <cell r="O3892">
            <v>15846.86</v>
          </cell>
          <cell r="AC3892" t="str">
            <v>Наружные сети хоз-фекальной канализации</v>
          </cell>
        </row>
        <row r="3893">
          <cell r="A3893">
            <v>2009</v>
          </cell>
          <cell r="O3893">
            <v>1649.29</v>
          </cell>
          <cell r="AC3893" t="str">
            <v>Наружные сети хоз-фекальной канализации</v>
          </cell>
        </row>
        <row r="3894">
          <cell r="A3894">
            <v>2009</v>
          </cell>
          <cell r="O3894">
            <v>142881.18</v>
          </cell>
          <cell r="AC3894" t="str">
            <v>Наружные сети хоз-фекальной канализации</v>
          </cell>
        </row>
        <row r="3895">
          <cell r="A3895">
            <v>2009</v>
          </cell>
          <cell r="O3895">
            <v>17328.34</v>
          </cell>
          <cell r="AC3895" t="str">
            <v>Наружные сети хоз-фекальной канализации</v>
          </cell>
        </row>
        <row r="3896">
          <cell r="A3896">
            <v>2009</v>
          </cell>
          <cell r="O3896">
            <v>7680.38</v>
          </cell>
          <cell r="AC3896" t="str">
            <v>Наружные сети хоз-фекальной канализации</v>
          </cell>
        </row>
        <row r="3897">
          <cell r="A3897">
            <v>2009</v>
          </cell>
          <cell r="O3897">
            <v>16236.49</v>
          </cell>
          <cell r="AC3897" t="str">
            <v>Наружные сети хоз-фекальной канализации</v>
          </cell>
        </row>
        <row r="3898">
          <cell r="A3898">
            <v>2009</v>
          </cell>
          <cell r="O3898">
            <v>1709.23</v>
          </cell>
          <cell r="AC3898" t="str">
            <v>Наружные сети хоз-фекальной канализации</v>
          </cell>
        </row>
        <row r="3899">
          <cell r="A3899">
            <v>2009</v>
          </cell>
          <cell r="O3899">
            <v>148076.81</v>
          </cell>
          <cell r="AC3899" t="str">
            <v>Наружные сети хоз-фекальной канализации</v>
          </cell>
        </row>
        <row r="3900">
          <cell r="A3900">
            <v>2009</v>
          </cell>
          <cell r="O3900">
            <v>17958.59</v>
          </cell>
          <cell r="AC3900" t="str">
            <v>Наружные сети хоз-фекальной канализации</v>
          </cell>
        </row>
        <row r="3901">
          <cell r="A3901">
            <v>2009</v>
          </cell>
          <cell r="O3901">
            <v>2150.63</v>
          </cell>
          <cell r="AC3901" t="str">
            <v>Наружные сети хоз-фекальной канализации</v>
          </cell>
        </row>
        <row r="3902">
          <cell r="A3902">
            <v>2009</v>
          </cell>
          <cell r="O3902">
            <v>4546.24</v>
          </cell>
          <cell r="AC3902" t="str">
            <v>Наружные сети хоз-фекальной канализации</v>
          </cell>
        </row>
        <row r="3903">
          <cell r="A3903">
            <v>2009</v>
          </cell>
          <cell r="O3903">
            <v>434.9</v>
          </cell>
          <cell r="AC3903" t="str">
            <v>Наружные сети хоз-фекальной канализации</v>
          </cell>
        </row>
        <row r="3904">
          <cell r="A3904">
            <v>2009</v>
          </cell>
          <cell r="O3904">
            <v>37668.62</v>
          </cell>
          <cell r="AC3904" t="str">
            <v>Наружные сети хоз-фекальной канализации</v>
          </cell>
        </row>
        <row r="3905">
          <cell r="A3905">
            <v>2009</v>
          </cell>
          <cell r="O3905">
            <v>4568.36</v>
          </cell>
          <cell r="AC3905" t="str">
            <v>Наружные сети хоз-фекальной канализации</v>
          </cell>
        </row>
        <row r="3906">
          <cell r="A3906">
            <v>2009</v>
          </cell>
          <cell r="O3906">
            <v>15975.51</v>
          </cell>
          <cell r="AC3906" t="str">
            <v>Наружные сети хоз-фекальной канализации</v>
          </cell>
        </row>
        <row r="3907">
          <cell r="A3907">
            <v>2009</v>
          </cell>
          <cell r="O3907">
            <v>33771.87</v>
          </cell>
          <cell r="AC3907" t="str">
            <v>Наружные сети хоз-фекальной канализации</v>
          </cell>
        </row>
        <row r="3908">
          <cell r="A3908">
            <v>2009</v>
          </cell>
          <cell r="O3908">
            <v>3508.25</v>
          </cell>
          <cell r="AC3908" t="str">
            <v>Наружные сети хоз-фекальной канализации</v>
          </cell>
        </row>
        <row r="3909">
          <cell r="A3909">
            <v>2009</v>
          </cell>
          <cell r="O3909">
            <v>303947.13</v>
          </cell>
          <cell r="AC3909" t="str">
            <v>Наружные сети хоз-фекальной канализации</v>
          </cell>
        </row>
        <row r="3910">
          <cell r="A3910">
            <v>2009</v>
          </cell>
          <cell r="O3910">
            <v>36861.94</v>
          </cell>
          <cell r="AC3910" t="str">
            <v>Наружные сети хоз-фекальной канализации</v>
          </cell>
        </row>
        <row r="3911">
          <cell r="A3911">
            <v>2009</v>
          </cell>
        </row>
        <row r="3912">
          <cell r="A3912">
            <v>2009</v>
          </cell>
          <cell r="O3912">
            <v>27177.97</v>
          </cell>
          <cell r="AC3912" t="str">
            <v>Наружные сети ливневой канализации</v>
          </cell>
        </row>
        <row r="3913">
          <cell r="A3913">
            <v>2009</v>
          </cell>
          <cell r="O3913">
            <v>19862.35</v>
          </cell>
          <cell r="AC3913" t="str">
            <v>Наружные сети ливневой канализации</v>
          </cell>
        </row>
        <row r="3914">
          <cell r="A3914">
            <v>2009</v>
          </cell>
          <cell r="O3914">
            <v>44398.76</v>
          </cell>
          <cell r="AC3914" t="str">
            <v>Наружные сети ливневой канализации</v>
          </cell>
        </row>
        <row r="3915">
          <cell r="A3915">
            <v>2009</v>
          </cell>
          <cell r="O3915">
            <v>10063.37</v>
          </cell>
          <cell r="AC3915" t="str">
            <v>Наружные сети ливневой канализации</v>
          </cell>
        </row>
        <row r="3916">
          <cell r="A3916">
            <v>2009</v>
          </cell>
          <cell r="O3916">
            <v>50459.69</v>
          </cell>
          <cell r="AC3916" t="str">
            <v>Наружные сети ливневой канализации</v>
          </cell>
        </row>
        <row r="3917">
          <cell r="A3917">
            <v>2009</v>
          </cell>
          <cell r="O3917">
            <v>15155.64</v>
          </cell>
          <cell r="AC3917" t="str">
            <v>Наружные сети ливневой канализации</v>
          </cell>
        </row>
        <row r="3918">
          <cell r="A3918">
            <v>2009</v>
          </cell>
          <cell r="O3918">
            <v>11514.5</v>
          </cell>
          <cell r="AC3918" t="str">
            <v>Наружные сети ливневой канализации</v>
          </cell>
        </row>
        <row r="3919">
          <cell r="A3919">
            <v>2009</v>
          </cell>
          <cell r="O3919">
            <v>29886.99</v>
          </cell>
          <cell r="AC3919" t="str">
            <v>Наружные сети ливневой канализации</v>
          </cell>
        </row>
        <row r="3920">
          <cell r="A3920">
            <v>2009</v>
          </cell>
          <cell r="O3920">
            <v>5833.85</v>
          </cell>
          <cell r="AC3920" t="str">
            <v>Наружные сети ливневой канализации</v>
          </cell>
        </row>
        <row r="3921">
          <cell r="A3921">
            <v>2009</v>
          </cell>
          <cell r="O3921">
            <v>28249.66</v>
          </cell>
          <cell r="AC3921" t="str">
            <v>Наружные сети ливневой канализации</v>
          </cell>
        </row>
        <row r="3922">
          <cell r="A3922">
            <v>2009</v>
          </cell>
          <cell r="O3922">
            <v>1836.56</v>
          </cell>
          <cell r="AC3922" t="str">
            <v>Наружные сети ливневой канализации</v>
          </cell>
        </row>
        <row r="3923">
          <cell r="A3923">
            <v>2009</v>
          </cell>
          <cell r="O3923">
            <v>1336.36</v>
          </cell>
          <cell r="AC3923" t="str">
            <v>Наружные сети ливневой канализации</v>
          </cell>
        </row>
        <row r="3924">
          <cell r="A3924">
            <v>2009</v>
          </cell>
          <cell r="O3924">
            <v>1846.24</v>
          </cell>
          <cell r="AC3924" t="str">
            <v>Наружные сети ливневой канализации</v>
          </cell>
        </row>
        <row r="3925">
          <cell r="A3925">
            <v>2009</v>
          </cell>
          <cell r="O3925">
            <v>6381.62</v>
          </cell>
          <cell r="AC3925" t="str">
            <v>Наружные сети ливневой канализации</v>
          </cell>
        </row>
        <row r="3926">
          <cell r="A3926">
            <v>2009</v>
          </cell>
          <cell r="O3926">
            <v>20565.06</v>
          </cell>
          <cell r="AC3926" t="str">
            <v>Наружные сети ливневой канализации</v>
          </cell>
        </row>
        <row r="3927">
          <cell r="A3927">
            <v>2009</v>
          </cell>
          <cell r="O3927">
            <v>6980.08</v>
          </cell>
          <cell r="AC3927" t="str">
            <v>Наружные сети ливневой канализации</v>
          </cell>
        </row>
        <row r="3928">
          <cell r="A3928">
            <v>2009</v>
          </cell>
          <cell r="O3928">
            <v>1231.78</v>
          </cell>
          <cell r="AC3928" t="str">
            <v>Наружные сети ливневой канализации</v>
          </cell>
        </row>
        <row r="3929">
          <cell r="A3929">
            <v>2009</v>
          </cell>
          <cell r="O3929">
            <v>256.39</v>
          </cell>
          <cell r="AC3929" t="str">
            <v>Наружные сети ливневой канализации</v>
          </cell>
        </row>
        <row r="3930">
          <cell r="A3930">
            <v>2009</v>
          </cell>
          <cell r="O3930">
            <v>7324.99</v>
          </cell>
          <cell r="AC3930" t="str">
            <v>Наружные сети ливневой канализации</v>
          </cell>
        </row>
        <row r="3931">
          <cell r="A3931">
            <v>2009</v>
          </cell>
          <cell r="O3931">
            <v>1231.78</v>
          </cell>
          <cell r="AC3931" t="str">
            <v>Наружные сети ливневой канализации</v>
          </cell>
        </row>
        <row r="3932">
          <cell r="A3932">
            <v>2009</v>
          </cell>
          <cell r="O3932">
            <v>7324.99</v>
          </cell>
          <cell r="AC3932" t="str">
            <v>Наружные сети ливневой канализации</v>
          </cell>
        </row>
        <row r="3933">
          <cell r="A3933">
            <v>2009</v>
          </cell>
          <cell r="O3933">
            <v>1231.78</v>
          </cell>
          <cell r="AC3933" t="str">
            <v>Наружные сети ливневой канализации</v>
          </cell>
        </row>
        <row r="3934">
          <cell r="A3934">
            <v>2009</v>
          </cell>
          <cell r="O3934">
            <v>256.39</v>
          </cell>
          <cell r="AC3934" t="str">
            <v>Наружные сети ливневой канализации</v>
          </cell>
        </row>
        <row r="3935">
          <cell r="A3935">
            <v>2009</v>
          </cell>
          <cell r="O3935">
            <v>7324.99</v>
          </cell>
          <cell r="AC3935" t="str">
            <v>Наружные сети ливневой канализации</v>
          </cell>
        </row>
        <row r="3936">
          <cell r="A3936">
            <v>2009</v>
          </cell>
          <cell r="O3936">
            <v>27131.93</v>
          </cell>
          <cell r="AC3936" t="str">
            <v>Наружные сети ливневой канализации</v>
          </cell>
        </row>
        <row r="3937">
          <cell r="A3937">
            <v>2009</v>
          </cell>
          <cell r="O3937">
            <v>4786.8</v>
          </cell>
          <cell r="AC3937" t="str">
            <v>Наружные сети ливневой канализации</v>
          </cell>
        </row>
        <row r="3938">
          <cell r="A3938">
            <v>2009</v>
          </cell>
          <cell r="O3938">
            <v>915.62</v>
          </cell>
          <cell r="AC3938" t="str">
            <v>Наружные сети ливневой канализации</v>
          </cell>
        </row>
        <row r="3939">
          <cell r="A3939">
            <v>2009</v>
          </cell>
          <cell r="O3939">
            <v>256.39</v>
          </cell>
          <cell r="AC3939" t="str">
            <v>Наружные сети ливневой канализации</v>
          </cell>
        </row>
        <row r="3940">
          <cell r="A3940">
            <v>2009</v>
          </cell>
          <cell r="O3940">
            <v>7324.99</v>
          </cell>
          <cell r="AC3940" t="str">
            <v>Наружные сети ливневой канализации</v>
          </cell>
        </row>
        <row r="3941">
          <cell r="A3941">
            <v>2009</v>
          </cell>
          <cell r="O3941">
            <v>821.18</v>
          </cell>
          <cell r="AC3941" t="str">
            <v>Наружные сети ливневой канализации</v>
          </cell>
        </row>
        <row r="3942">
          <cell r="A3942">
            <v>2009</v>
          </cell>
          <cell r="O3942">
            <v>256.39</v>
          </cell>
          <cell r="AC3942" t="str">
            <v>Наружные сети ливневой канализации</v>
          </cell>
        </row>
        <row r="3943">
          <cell r="A3943">
            <v>2009</v>
          </cell>
          <cell r="O3943">
            <v>7324.99</v>
          </cell>
          <cell r="AC3943" t="str">
            <v>Наружные сети ливневой канализации</v>
          </cell>
        </row>
        <row r="3944">
          <cell r="A3944">
            <v>2009</v>
          </cell>
          <cell r="O3944">
            <v>1685.59</v>
          </cell>
          <cell r="AC3944" t="str">
            <v>Наружные сети ливневой канализации</v>
          </cell>
        </row>
        <row r="3945">
          <cell r="A3945">
            <v>2009</v>
          </cell>
          <cell r="O3945">
            <v>256.39</v>
          </cell>
          <cell r="AC3945" t="str">
            <v>Наружные сети ливневой канализации</v>
          </cell>
        </row>
        <row r="3946">
          <cell r="A3946">
            <v>2009</v>
          </cell>
          <cell r="O3946">
            <v>7324.99</v>
          </cell>
          <cell r="AC3946" t="str">
            <v>Наружные сети ливневой канализации</v>
          </cell>
        </row>
        <row r="3947">
          <cell r="A3947">
            <v>2009</v>
          </cell>
          <cell r="O3947">
            <v>1685.59</v>
          </cell>
          <cell r="AC3947" t="str">
            <v>Наружные сети ливневой канализации</v>
          </cell>
        </row>
        <row r="3948">
          <cell r="A3948">
            <v>2009</v>
          </cell>
          <cell r="O3948">
            <v>256.39</v>
          </cell>
          <cell r="AC3948" t="str">
            <v>Наружные сети ливневой канализации</v>
          </cell>
        </row>
        <row r="3949">
          <cell r="A3949">
            <v>2009</v>
          </cell>
          <cell r="O3949">
            <v>7324.99</v>
          </cell>
          <cell r="AC3949" t="str">
            <v>Наружные сети ливневой канализации</v>
          </cell>
        </row>
        <row r="3950">
          <cell r="A3950">
            <v>2009</v>
          </cell>
          <cell r="O3950">
            <v>56461.8</v>
          </cell>
          <cell r="AC3950" t="str">
            <v>Наружные сети ливневой канализации</v>
          </cell>
        </row>
        <row r="3951">
          <cell r="A3951">
            <v>2009</v>
          </cell>
          <cell r="O3951">
            <v>9936.36</v>
          </cell>
          <cell r="AC3951" t="str">
            <v>Наружные сети ливневой канализации</v>
          </cell>
        </row>
        <row r="3952">
          <cell r="A3952">
            <v>2009</v>
          </cell>
          <cell r="O3952">
            <v>2016.38</v>
          </cell>
          <cell r="AC3952" t="str">
            <v>Наружные сети ливневой канализации</v>
          </cell>
        </row>
        <row r="3953">
          <cell r="A3953">
            <v>2009</v>
          </cell>
          <cell r="O3953">
            <v>256.39</v>
          </cell>
          <cell r="AC3953" t="str">
            <v>Наружные сети ливневой канализации</v>
          </cell>
        </row>
        <row r="3954">
          <cell r="A3954">
            <v>2009</v>
          </cell>
          <cell r="O3954">
            <v>7324.99</v>
          </cell>
          <cell r="AC3954" t="str">
            <v>Наружные сети ливневой канализации</v>
          </cell>
        </row>
        <row r="3955">
          <cell r="A3955">
            <v>2009</v>
          </cell>
          <cell r="O3955">
            <v>1806.61</v>
          </cell>
          <cell r="AC3955" t="str">
            <v>Наружные сети ливневой канализации</v>
          </cell>
        </row>
        <row r="3956">
          <cell r="A3956">
            <v>2009</v>
          </cell>
          <cell r="O3956">
            <v>7324.99</v>
          </cell>
          <cell r="AC3956" t="str">
            <v>Наружные сети ливневой канализации</v>
          </cell>
        </row>
        <row r="3957">
          <cell r="A3957">
            <v>2009</v>
          </cell>
          <cell r="O3957">
            <v>1806.61</v>
          </cell>
          <cell r="AC3957" t="str">
            <v>Наружные сети ливневой канализации</v>
          </cell>
        </row>
        <row r="3958">
          <cell r="A3958">
            <v>2009</v>
          </cell>
          <cell r="O3958">
            <v>6569.49</v>
          </cell>
          <cell r="AC3958" t="str">
            <v>Наружные сети ливневой канализации</v>
          </cell>
        </row>
        <row r="3959">
          <cell r="A3959">
            <v>2009</v>
          </cell>
          <cell r="O3959">
            <v>1806.61</v>
          </cell>
          <cell r="AC3959" t="str">
            <v>Наружные сети ливневой канализации</v>
          </cell>
        </row>
        <row r="3960">
          <cell r="A3960">
            <v>2009</v>
          </cell>
          <cell r="O3960">
            <v>6569.49</v>
          </cell>
          <cell r="AC3960" t="str">
            <v>Наружные сети ливневой канализации</v>
          </cell>
        </row>
        <row r="3961">
          <cell r="A3961">
            <v>2009</v>
          </cell>
          <cell r="O3961">
            <v>2671.02</v>
          </cell>
          <cell r="AC3961" t="str">
            <v>Наружные сети ливневой канализации</v>
          </cell>
        </row>
        <row r="3962">
          <cell r="A3962">
            <v>2009</v>
          </cell>
          <cell r="O3962">
            <v>512.77</v>
          </cell>
          <cell r="AC3962" t="str">
            <v>Наружные сети ливневой канализации</v>
          </cell>
        </row>
        <row r="3963">
          <cell r="A3963">
            <v>2009</v>
          </cell>
          <cell r="O3963">
            <v>6569.49</v>
          </cell>
          <cell r="AC3963" t="str">
            <v>Наружные сети ливневой канализации</v>
          </cell>
        </row>
        <row r="3964">
          <cell r="A3964">
            <v>2009</v>
          </cell>
          <cell r="O3964">
            <v>2671.02</v>
          </cell>
          <cell r="AC3964" t="str">
            <v>Наружные сети ливневой канализации</v>
          </cell>
        </row>
        <row r="3965">
          <cell r="A3965">
            <v>2009</v>
          </cell>
          <cell r="O3965">
            <v>256.39</v>
          </cell>
          <cell r="AC3965" t="str">
            <v>Наружные сети ливневой канализации</v>
          </cell>
        </row>
        <row r="3966">
          <cell r="A3966">
            <v>2009</v>
          </cell>
          <cell r="O3966">
            <v>6569.49</v>
          </cell>
          <cell r="AC3966" t="str">
            <v>Наружные сети ливневой канализации</v>
          </cell>
        </row>
        <row r="3967">
          <cell r="A3967">
            <v>2009</v>
          </cell>
          <cell r="O3967">
            <v>2671.02</v>
          </cell>
          <cell r="AC3967" t="str">
            <v>Наружные сети ливневой канализации</v>
          </cell>
        </row>
        <row r="3968">
          <cell r="A3968">
            <v>2009</v>
          </cell>
          <cell r="O3968">
            <v>256.39</v>
          </cell>
          <cell r="AC3968" t="str">
            <v>Наружные сети ливневой канализации</v>
          </cell>
        </row>
        <row r="3969">
          <cell r="A3969">
            <v>2009</v>
          </cell>
          <cell r="O3969">
            <v>6569.49</v>
          </cell>
          <cell r="AC3969" t="str">
            <v>Наружные сети ливневой канализации</v>
          </cell>
        </row>
        <row r="3970">
          <cell r="A3970">
            <v>2009</v>
          </cell>
          <cell r="O3970">
            <v>2671.02</v>
          </cell>
          <cell r="AC3970" t="str">
            <v>Наружные сети ливневой канализации</v>
          </cell>
        </row>
        <row r="3971">
          <cell r="A3971">
            <v>2009</v>
          </cell>
          <cell r="O3971">
            <v>256.39</v>
          </cell>
          <cell r="AC3971" t="str">
            <v>Наружные сети ливневой канализации</v>
          </cell>
        </row>
        <row r="3972">
          <cell r="A3972">
            <v>2009</v>
          </cell>
          <cell r="O3972">
            <v>6569.49</v>
          </cell>
          <cell r="AC3972" t="str">
            <v>Наружные сети ливневой канализации</v>
          </cell>
        </row>
        <row r="3973">
          <cell r="A3973">
            <v>2009</v>
          </cell>
          <cell r="O3973">
            <v>11435.05</v>
          </cell>
          <cell r="AC3973" t="str">
            <v>Наружные сети ливневой канализации</v>
          </cell>
        </row>
        <row r="3974">
          <cell r="A3974">
            <v>2009</v>
          </cell>
          <cell r="O3974">
            <v>4786.8</v>
          </cell>
          <cell r="AC3974" t="str">
            <v>Наружные сети ливневой канализации</v>
          </cell>
        </row>
        <row r="3975">
          <cell r="A3975">
            <v>2009</v>
          </cell>
          <cell r="O3975">
            <v>915.62</v>
          </cell>
          <cell r="AC3975" t="str">
            <v>Наружные сети ливневой канализации</v>
          </cell>
        </row>
        <row r="3976">
          <cell r="A3976">
            <v>2009</v>
          </cell>
          <cell r="O3976">
            <v>256.39</v>
          </cell>
          <cell r="AC3976" t="str">
            <v>Наружные сети ливневой канализации</v>
          </cell>
        </row>
        <row r="3977">
          <cell r="A3977">
            <v>2009</v>
          </cell>
          <cell r="O3977">
            <v>6569.49</v>
          </cell>
          <cell r="AC3977" t="str">
            <v>Наружные сети ливневой канализации</v>
          </cell>
        </row>
        <row r="3978">
          <cell r="A3978">
            <v>2009</v>
          </cell>
          <cell r="O3978">
            <v>11362.54</v>
          </cell>
          <cell r="AC3978" t="str">
            <v>Наружные сети ливневой канализации</v>
          </cell>
        </row>
        <row r="3979">
          <cell r="A3979">
            <v>2009</v>
          </cell>
          <cell r="O3979">
            <v>7292.13</v>
          </cell>
          <cell r="AC3979" t="str">
            <v>Наружные сети ливневой канализации</v>
          </cell>
        </row>
        <row r="3980">
          <cell r="A3980">
            <v>2009</v>
          </cell>
          <cell r="O3980">
            <v>1373.54</v>
          </cell>
          <cell r="AC3980" t="str">
            <v>Наружные сети ливневой канализации</v>
          </cell>
        </row>
        <row r="3981">
          <cell r="A3981">
            <v>2009</v>
          </cell>
          <cell r="O3981">
            <v>256.39</v>
          </cell>
          <cell r="AC3981" t="str">
            <v>Наружные сети ливневой канализации</v>
          </cell>
        </row>
        <row r="3982">
          <cell r="A3982">
            <v>2009</v>
          </cell>
          <cell r="O3982">
            <v>6569.49</v>
          </cell>
          <cell r="AC3982" t="str">
            <v>Наружные сети ливневой канализации</v>
          </cell>
        </row>
        <row r="3983">
          <cell r="A3983">
            <v>2009</v>
          </cell>
          <cell r="O3983">
            <v>11436.05</v>
          </cell>
          <cell r="AC3983" t="str">
            <v>Наружные сети ливневой канализации</v>
          </cell>
        </row>
        <row r="3984">
          <cell r="A3984">
            <v>2009</v>
          </cell>
          <cell r="O3984">
            <v>4786.8</v>
          </cell>
          <cell r="AC3984" t="str">
            <v>Наружные сети ливневой канализации</v>
          </cell>
        </row>
        <row r="3985">
          <cell r="A3985">
            <v>2009</v>
          </cell>
          <cell r="O3985">
            <v>915.62</v>
          </cell>
          <cell r="AC3985" t="str">
            <v>Наружные сети ливневой канализации</v>
          </cell>
        </row>
        <row r="3986">
          <cell r="A3986">
            <v>2009</v>
          </cell>
          <cell r="O3986">
            <v>256.39</v>
          </cell>
          <cell r="AC3986" t="str">
            <v>Наружные сети ливневой канализации</v>
          </cell>
        </row>
        <row r="3987">
          <cell r="A3987">
            <v>2009</v>
          </cell>
          <cell r="O3987">
            <v>6569.49</v>
          </cell>
          <cell r="AC3987" t="str">
            <v>Наружные сети ливневой канализации</v>
          </cell>
        </row>
        <row r="3988">
          <cell r="A3988">
            <v>2009</v>
          </cell>
          <cell r="O3988">
            <v>2085.95</v>
          </cell>
          <cell r="AC3988" t="str">
            <v>Наружные сети ливневой канализации</v>
          </cell>
        </row>
        <row r="3989">
          <cell r="A3989">
            <v>2009</v>
          </cell>
          <cell r="O3989">
            <v>1818.69</v>
          </cell>
          <cell r="AC3989" t="str">
            <v>Наружные сети ливневой канализации</v>
          </cell>
        </row>
        <row r="3990">
          <cell r="A3990">
            <v>2009</v>
          </cell>
          <cell r="O3990">
            <v>2565.53</v>
          </cell>
          <cell r="AC3990" t="str">
            <v>Наружные сети ливневой канализации</v>
          </cell>
        </row>
        <row r="3991">
          <cell r="A3991">
            <v>2009</v>
          </cell>
          <cell r="O3991">
            <v>1818.69</v>
          </cell>
          <cell r="AC3991" t="str">
            <v>Наружные сети ливневой канализации</v>
          </cell>
        </row>
        <row r="3992">
          <cell r="A3992">
            <v>2009</v>
          </cell>
          <cell r="O3992">
            <v>2085.95</v>
          </cell>
          <cell r="AC3992" t="str">
            <v>Наружные сети ливневой канализации</v>
          </cell>
        </row>
        <row r="3993">
          <cell r="A3993">
            <v>2009</v>
          </cell>
          <cell r="O3993">
            <v>1818.69</v>
          </cell>
          <cell r="AC3993" t="str">
            <v>Наружные сети ливневой канализации</v>
          </cell>
        </row>
        <row r="3994">
          <cell r="A3994">
            <v>2009</v>
          </cell>
          <cell r="O3994">
            <v>13557.51</v>
          </cell>
          <cell r="AC3994" t="str">
            <v>Наружные сети ливневой канализации</v>
          </cell>
        </row>
        <row r="3995">
          <cell r="A3995">
            <v>2009</v>
          </cell>
          <cell r="O3995">
            <v>15574.97</v>
          </cell>
          <cell r="AC3995" t="str">
            <v>Наружные сети ливневой канализации</v>
          </cell>
        </row>
        <row r="3996">
          <cell r="A3996">
            <v>2009</v>
          </cell>
          <cell r="O3996">
            <v>27175.92</v>
          </cell>
          <cell r="AC3996" t="str">
            <v>Наружные сети ливневой канализации</v>
          </cell>
        </row>
        <row r="3997">
          <cell r="A3997">
            <v>2009</v>
          </cell>
          <cell r="O3997">
            <v>17334.95</v>
          </cell>
          <cell r="AC3997" t="str">
            <v>Наружные сети ливневой канализации</v>
          </cell>
        </row>
        <row r="3998">
          <cell r="A3998">
            <v>2009</v>
          </cell>
          <cell r="O3998">
            <v>11300.24</v>
          </cell>
          <cell r="AC3998" t="str">
            <v>Наружные сети ливневой канализации</v>
          </cell>
        </row>
        <row r="3999">
          <cell r="A3999">
            <v>2009</v>
          </cell>
          <cell r="O3999">
            <v>486.32</v>
          </cell>
          <cell r="AC3999" t="str">
            <v>Наружные сети ливневой канализации</v>
          </cell>
        </row>
        <row r="4000">
          <cell r="A4000">
            <v>2009</v>
          </cell>
          <cell r="O4000">
            <v>3646.97</v>
          </cell>
          <cell r="AC4000" t="str">
            <v>Наружные сети ливневой канализации</v>
          </cell>
        </row>
        <row r="4001">
          <cell r="A4001">
            <v>2009</v>
          </cell>
          <cell r="O4001">
            <v>1356.21</v>
          </cell>
          <cell r="AC4001" t="str">
            <v>Наружные сети ливневой канализации</v>
          </cell>
        </row>
        <row r="4002">
          <cell r="A4002">
            <v>2009</v>
          </cell>
          <cell r="O4002">
            <v>1162.57</v>
          </cell>
          <cell r="AC4002" t="str">
            <v>Наружные сети ливневой канализации</v>
          </cell>
        </row>
        <row r="4003">
          <cell r="A4003">
            <v>2009</v>
          </cell>
          <cell r="O4003">
            <v>2815.08</v>
          </cell>
          <cell r="AC4003" t="str">
            <v>Наружные сети ливневой канализации</v>
          </cell>
        </row>
        <row r="4004">
          <cell r="A4004">
            <v>2009</v>
          </cell>
          <cell r="O4004">
            <v>3419.25</v>
          </cell>
          <cell r="AC4004" t="str">
            <v>Наружные сети ливневой канализации</v>
          </cell>
        </row>
        <row r="4005">
          <cell r="A4005">
            <v>2009</v>
          </cell>
          <cell r="O4005">
            <v>649.37</v>
          </cell>
          <cell r="AC4005" t="str">
            <v>Наружные сети ливневой канализации</v>
          </cell>
        </row>
        <row r="4006">
          <cell r="A4006">
            <v>2009</v>
          </cell>
          <cell r="O4006">
            <v>694.98</v>
          </cell>
          <cell r="AC4006" t="str">
            <v>Наружные сети ливневой канализации</v>
          </cell>
        </row>
        <row r="4007">
          <cell r="A4007">
            <v>2009</v>
          </cell>
          <cell r="O4007">
            <v>1003.14</v>
          </cell>
          <cell r="AC4007" t="str">
            <v>Наружные сети ливневой канализации</v>
          </cell>
        </row>
        <row r="4008">
          <cell r="A4008">
            <v>2009</v>
          </cell>
          <cell r="O4008">
            <v>877.76</v>
          </cell>
          <cell r="AC4008" t="str">
            <v>Наружные сети ливневой канализации</v>
          </cell>
        </row>
        <row r="4009">
          <cell r="A4009">
            <v>2009</v>
          </cell>
          <cell r="O4009">
            <v>751.98</v>
          </cell>
          <cell r="AC4009" t="str">
            <v>Наружные сети ливневой канализации</v>
          </cell>
        </row>
        <row r="4010">
          <cell r="A4010">
            <v>2009</v>
          </cell>
          <cell r="O4010">
            <v>1345</v>
          </cell>
          <cell r="AC4010" t="str">
            <v>Наружные сети ливневой канализации</v>
          </cell>
        </row>
        <row r="4011">
          <cell r="A4011">
            <v>2009</v>
          </cell>
          <cell r="O4011">
            <v>1151.28</v>
          </cell>
          <cell r="AC4011" t="str">
            <v>Наружные сети ливневой канализации</v>
          </cell>
        </row>
        <row r="4012">
          <cell r="A4012">
            <v>2009</v>
          </cell>
          <cell r="O4012">
            <v>991.61</v>
          </cell>
          <cell r="AC4012" t="str">
            <v>Наружные сети ливневой канализации</v>
          </cell>
        </row>
        <row r="4013">
          <cell r="A4013">
            <v>2009</v>
          </cell>
          <cell r="O4013">
            <v>592.69</v>
          </cell>
          <cell r="AC4013" t="str">
            <v>Наружные сети ливневой канализации</v>
          </cell>
        </row>
        <row r="4014">
          <cell r="A4014">
            <v>2009</v>
          </cell>
          <cell r="O4014">
            <v>1014.43</v>
          </cell>
          <cell r="AC4014" t="str">
            <v>Наружные сети ливневой канализации</v>
          </cell>
        </row>
        <row r="4015">
          <cell r="A4015">
            <v>2009</v>
          </cell>
          <cell r="O4015">
            <v>957.64</v>
          </cell>
          <cell r="AC4015" t="str">
            <v>Наружные сети ливневой канализации</v>
          </cell>
        </row>
        <row r="4016">
          <cell r="A4016">
            <v>2009</v>
          </cell>
          <cell r="O4016">
            <v>1664.12</v>
          </cell>
          <cell r="AC4016" t="str">
            <v>Наружные сети ливневой канализации</v>
          </cell>
        </row>
        <row r="4017">
          <cell r="A4017">
            <v>2009</v>
          </cell>
          <cell r="O4017">
            <v>1128.57</v>
          </cell>
          <cell r="AC4017" t="str">
            <v>Наружные сети ливневой канализации</v>
          </cell>
        </row>
        <row r="4018">
          <cell r="A4018">
            <v>2009</v>
          </cell>
          <cell r="O4018">
            <v>5538.57</v>
          </cell>
          <cell r="AC4018" t="str">
            <v>Наружные сети ливневой канализации</v>
          </cell>
        </row>
        <row r="4019">
          <cell r="A4019">
            <v>2009</v>
          </cell>
          <cell r="O4019">
            <v>2126.96</v>
          </cell>
          <cell r="AC4019" t="str">
            <v>Наружные сети ливневой канализации</v>
          </cell>
        </row>
        <row r="4020">
          <cell r="A4020">
            <v>2009</v>
          </cell>
          <cell r="O4020">
            <v>4254.25</v>
          </cell>
          <cell r="AC4020" t="str">
            <v>Наружные сети ливневой канализации</v>
          </cell>
        </row>
        <row r="4021">
          <cell r="A4021">
            <v>2009</v>
          </cell>
          <cell r="O4021">
            <v>1846.24</v>
          </cell>
          <cell r="AC4021" t="str">
            <v>Наружные сети ливневой канализации</v>
          </cell>
        </row>
        <row r="4022">
          <cell r="A4022">
            <v>2009</v>
          </cell>
          <cell r="O4022">
            <v>602.22</v>
          </cell>
          <cell r="AC4022" t="str">
            <v>Наружные сети ливневой канализации</v>
          </cell>
        </row>
        <row r="4023">
          <cell r="A4023">
            <v>2009</v>
          </cell>
          <cell r="O4023">
            <v>642.13</v>
          </cell>
          <cell r="AC4023" t="str">
            <v>Наружные сети ливневой канализации</v>
          </cell>
        </row>
        <row r="4024">
          <cell r="A4024">
            <v>2009</v>
          </cell>
          <cell r="O4024">
            <v>1806.21</v>
          </cell>
          <cell r="AC4024" t="str">
            <v>Наружные сети ливневой канализации</v>
          </cell>
        </row>
        <row r="4025">
          <cell r="A4025">
            <v>2009</v>
          </cell>
          <cell r="O4025">
            <v>802.73</v>
          </cell>
          <cell r="AC4025" t="str">
            <v>Наружные сети ливневой канализации</v>
          </cell>
        </row>
        <row r="4026">
          <cell r="A4026">
            <v>2009</v>
          </cell>
          <cell r="O4026">
            <v>682.13</v>
          </cell>
          <cell r="AC4026" t="str">
            <v>Наружные сети ливневой канализации</v>
          </cell>
        </row>
        <row r="4027">
          <cell r="A4027">
            <v>2009</v>
          </cell>
          <cell r="O4027">
            <v>2408.13</v>
          </cell>
          <cell r="AC4027" t="str">
            <v>Наружные сети ливневой канализации</v>
          </cell>
        </row>
        <row r="4028">
          <cell r="A4028">
            <v>2009</v>
          </cell>
          <cell r="O4028">
            <v>2086.99</v>
          </cell>
          <cell r="AC4028" t="str">
            <v>Наружные сети ливневой канализации</v>
          </cell>
        </row>
        <row r="4029">
          <cell r="A4029">
            <v>2009</v>
          </cell>
          <cell r="O4029">
            <v>1806.21</v>
          </cell>
          <cell r="AC4029" t="str">
            <v>Наружные сети ливневой канализации</v>
          </cell>
        </row>
        <row r="4030">
          <cell r="A4030">
            <v>2009</v>
          </cell>
          <cell r="O4030">
            <v>521.57</v>
          </cell>
          <cell r="AC4030" t="str">
            <v>Наружные сети ливневой канализации</v>
          </cell>
        </row>
        <row r="4031">
          <cell r="A4031">
            <v>2009</v>
          </cell>
          <cell r="O4031">
            <v>1846.24</v>
          </cell>
          <cell r="AC4031" t="str">
            <v>Наружные сети ливневой канализации</v>
          </cell>
        </row>
        <row r="4032">
          <cell r="A4032">
            <v>2009</v>
          </cell>
          <cell r="O4032">
            <v>1725.59</v>
          </cell>
          <cell r="AC4032" t="str">
            <v>Наружные сети ливневой канализации</v>
          </cell>
        </row>
        <row r="4033">
          <cell r="A4033">
            <v>2009</v>
          </cell>
          <cell r="O4033">
            <v>2969.59</v>
          </cell>
          <cell r="AC4033" t="str">
            <v>Наружные сети ливневой канализации</v>
          </cell>
        </row>
        <row r="4034">
          <cell r="A4034">
            <v>2009</v>
          </cell>
          <cell r="O4034">
            <v>1003.16</v>
          </cell>
          <cell r="AC4034" t="str">
            <v>Наружные сети ливневой канализации</v>
          </cell>
        </row>
        <row r="4035">
          <cell r="A4035">
            <v>2009</v>
          </cell>
          <cell r="O4035">
            <v>22984.13</v>
          </cell>
          <cell r="AC4035" t="str">
            <v>Наружные сети ливневой канализации</v>
          </cell>
        </row>
        <row r="4036">
          <cell r="A4036">
            <v>2009</v>
          </cell>
          <cell r="O4036">
            <v>1096.8</v>
          </cell>
          <cell r="AC4036" t="str">
            <v>Наружные сети ливневой канализации</v>
          </cell>
        </row>
        <row r="4037">
          <cell r="A4037">
            <v>2009</v>
          </cell>
          <cell r="O4037">
            <v>3299.16</v>
          </cell>
          <cell r="AC4037" t="str">
            <v>Наружные сети ливневой канализации</v>
          </cell>
        </row>
        <row r="4038">
          <cell r="A4038">
            <v>2009</v>
          </cell>
          <cell r="O4038">
            <v>1441.14</v>
          </cell>
          <cell r="AC4038" t="str">
            <v>Наружные сети ливневой канализации</v>
          </cell>
        </row>
        <row r="4039">
          <cell r="A4039">
            <v>2009</v>
          </cell>
          <cell r="O4039">
            <v>1540.75</v>
          </cell>
          <cell r="AC4039" t="str">
            <v>Наружные сети ливневой канализации</v>
          </cell>
        </row>
        <row r="4040">
          <cell r="A4040">
            <v>2009</v>
          </cell>
          <cell r="O4040">
            <v>1548.39</v>
          </cell>
          <cell r="AC4040" t="str">
            <v>Наружные сети ливневой канализации</v>
          </cell>
        </row>
        <row r="4041">
          <cell r="A4041">
            <v>2009</v>
          </cell>
          <cell r="O4041">
            <v>67.9</v>
          </cell>
          <cell r="AC4041" t="str">
            <v>Наружные сети ливневой канализации</v>
          </cell>
        </row>
        <row r="4042">
          <cell r="A4042">
            <v>2009</v>
          </cell>
          <cell r="O4042">
            <v>382.62</v>
          </cell>
          <cell r="AC4042" t="str">
            <v>Наружные сети ливневой канализации</v>
          </cell>
        </row>
        <row r="4043">
          <cell r="A4043">
            <v>2009</v>
          </cell>
          <cell r="O4043">
            <v>1938.24</v>
          </cell>
          <cell r="AC4043" t="str">
            <v>Наружные сети ливневой канализации</v>
          </cell>
        </row>
        <row r="4044">
          <cell r="A4044">
            <v>2009</v>
          </cell>
          <cell r="O4044">
            <v>1640.27</v>
          </cell>
          <cell r="AC4044" t="str">
            <v>Наружные сети ливневой канализации</v>
          </cell>
        </row>
        <row r="4045">
          <cell r="A4045">
            <v>2009</v>
          </cell>
          <cell r="O4045">
            <v>1955.97</v>
          </cell>
          <cell r="AC4045" t="str">
            <v>Наружные сети ливневой канализации</v>
          </cell>
        </row>
        <row r="4046">
          <cell r="A4046">
            <v>2009</v>
          </cell>
          <cell r="O4046">
            <v>88.77</v>
          </cell>
          <cell r="AC4046" t="str">
            <v>Наружные сети ливневой канализации</v>
          </cell>
        </row>
        <row r="4047">
          <cell r="A4047">
            <v>2009</v>
          </cell>
          <cell r="O4047">
            <v>490.3</v>
          </cell>
          <cell r="AC4047" t="str">
            <v>Наружные сети ливневой канализации</v>
          </cell>
        </row>
        <row r="4048">
          <cell r="A4048">
            <v>2009</v>
          </cell>
          <cell r="O4048">
            <v>1630.07</v>
          </cell>
          <cell r="AC4048" t="str">
            <v>Наружные сети ливневой канализации</v>
          </cell>
        </row>
        <row r="4049">
          <cell r="A4049">
            <v>2009</v>
          </cell>
          <cell r="O4049">
            <v>73.11</v>
          </cell>
          <cell r="AC4049" t="str">
            <v>Наружные сети ливневой канализации</v>
          </cell>
        </row>
        <row r="4050">
          <cell r="A4050">
            <v>2009</v>
          </cell>
          <cell r="O4050">
            <v>405.5</v>
          </cell>
          <cell r="AC4050" t="str">
            <v>Наружные сети ливневой канализации</v>
          </cell>
        </row>
        <row r="4051">
          <cell r="A4051">
            <v>2009</v>
          </cell>
          <cell r="O4051">
            <v>1385.82</v>
          </cell>
          <cell r="AC4051" t="str">
            <v>Наружные сети ливневой канализации</v>
          </cell>
        </row>
        <row r="4052">
          <cell r="A4052">
            <v>2009</v>
          </cell>
          <cell r="O4052">
            <v>62.69</v>
          </cell>
          <cell r="AC4052" t="str">
            <v>Наружные сети ливневой канализации</v>
          </cell>
        </row>
        <row r="4053">
          <cell r="A4053">
            <v>2009</v>
          </cell>
          <cell r="O4053">
            <v>352.81</v>
          </cell>
          <cell r="AC4053" t="str">
            <v>Наружные сети ливневой канализации</v>
          </cell>
        </row>
        <row r="4054">
          <cell r="A4054">
            <v>2009</v>
          </cell>
          <cell r="O4054">
            <v>1292.13</v>
          </cell>
          <cell r="AC4054" t="str">
            <v>Наружные сети ливневой канализации</v>
          </cell>
        </row>
        <row r="4055">
          <cell r="A4055">
            <v>2009</v>
          </cell>
          <cell r="O4055">
            <v>1426.61</v>
          </cell>
          <cell r="AC4055" t="str">
            <v>Наружные сети ливневой канализации</v>
          </cell>
        </row>
        <row r="4056">
          <cell r="A4056">
            <v>2009</v>
          </cell>
          <cell r="O4056">
            <v>62.69</v>
          </cell>
          <cell r="AC4056" t="str">
            <v>Наружные сети ливневой канализации</v>
          </cell>
        </row>
        <row r="4057">
          <cell r="A4057">
            <v>2009</v>
          </cell>
          <cell r="O4057">
            <v>357.42</v>
          </cell>
          <cell r="AC4057" t="str">
            <v>Наружные сети ливневой канализации</v>
          </cell>
        </row>
        <row r="4058">
          <cell r="A4058">
            <v>2009</v>
          </cell>
          <cell r="O4058">
            <v>1467.15</v>
          </cell>
          <cell r="AC4058" t="str">
            <v>Наружные сети ливневой канализации</v>
          </cell>
        </row>
        <row r="4059">
          <cell r="A4059">
            <v>2009</v>
          </cell>
          <cell r="O4059">
            <v>65.3</v>
          </cell>
          <cell r="AC4059" t="str">
            <v>Наружные сети ливневой канализации</v>
          </cell>
        </row>
        <row r="4060">
          <cell r="A4060">
            <v>2009</v>
          </cell>
          <cell r="O4060">
            <v>366.57</v>
          </cell>
          <cell r="AC4060" t="str">
            <v>Наружные сети ливневой канализации</v>
          </cell>
        </row>
        <row r="4061">
          <cell r="A4061">
            <v>2009</v>
          </cell>
          <cell r="O4061">
            <v>2526.61</v>
          </cell>
          <cell r="AC4061" t="str">
            <v>Наружные сети ливневой канализации</v>
          </cell>
        </row>
        <row r="4062">
          <cell r="A4062">
            <v>2009</v>
          </cell>
          <cell r="O4062">
            <v>112.29</v>
          </cell>
          <cell r="AC4062" t="str">
            <v>Наружные сети ливневой канализации</v>
          </cell>
        </row>
        <row r="4063">
          <cell r="A4063">
            <v>2009</v>
          </cell>
          <cell r="O4063">
            <v>634.62</v>
          </cell>
          <cell r="AC4063" t="str">
            <v>Наружные сети ливневой канализации</v>
          </cell>
        </row>
        <row r="4064">
          <cell r="A4064">
            <v>2009</v>
          </cell>
          <cell r="O4064">
            <v>2534.89</v>
          </cell>
          <cell r="AC4064" t="str">
            <v>Наружные сети ливневой канализации</v>
          </cell>
        </row>
        <row r="4065">
          <cell r="A4065">
            <v>2009</v>
          </cell>
          <cell r="O4065">
            <v>336464.04</v>
          </cell>
          <cell r="AC4065" t="str">
            <v>Наружные сети ливневой канализации</v>
          </cell>
        </row>
        <row r="4066">
          <cell r="A4066">
            <v>2009</v>
          </cell>
          <cell r="O4066">
            <v>14091.47</v>
          </cell>
          <cell r="AC4066" t="str">
            <v>Наружные сети ливневой канализации</v>
          </cell>
        </row>
        <row r="4067">
          <cell r="A4067">
            <v>2009</v>
          </cell>
          <cell r="O4067">
            <v>6583.58</v>
          </cell>
          <cell r="AC4067" t="str">
            <v>Наружные сети ливневой канализации</v>
          </cell>
        </row>
        <row r="4068">
          <cell r="A4068">
            <v>2009</v>
          </cell>
          <cell r="O4068">
            <v>2687.76</v>
          </cell>
          <cell r="AC4068" t="str">
            <v>Наружные сети ливневой канализации</v>
          </cell>
        </row>
        <row r="4069">
          <cell r="A4069">
            <v>2009</v>
          </cell>
          <cell r="O4069">
            <v>1065.12</v>
          </cell>
          <cell r="AC4069" t="str">
            <v>Наружные сети ливневой канализации</v>
          </cell>
        </row>
        <row r="4070">
          <cell r="A4070">
            <v>2009</v>
          </cell>
          <cell r="O4070">
            <v>133.46</v>
          </cell>
          <cell r="AC4070" t="str">
            <v>Наружные сети ливневой канализации</v>
          </cell>
        </row>
        <row r="4071">
          <cell r="A4071">
            <v>2009</v>
          </cell>
          <cell r="O4071">
            <v>5171.18</v>
          </cell>
          <cell r="AC4071" t="str">
            <v>Наружные сети ливневой канализации</v>
          </cell>
        </row>
        <row r="4072">
          <cell r="A4072">
            <v>2009</v>
          </cell>
          <cell r="O4072">
            <v>-3063.28</v>
          </cell>
          <cell r="AC4072" t="str">
            <v>Наружные сети ливневой канализации</v>
          </cell>
        </row>
        <row r="4073">
          <cell r="A4073">
            <v>2009</v>
          </cell>
          <cell r="O4073">
            <v>37388.63</v>
          </cell>
          <cell r="AC4073" t="str">
            <v>Наружные сети ливневой канализации</v>
          </cell>
        </row>
        <row r="4074">
          <cell r="A4074">
            <v>2009</v>
          </cell>
          <cell r="O4074">
            <v>15629.91</v>
          </cell>
          <cell r="AC4074" t="str">
            <v>Наружные сети ливневой канализации</v>
          </cell>
        </row>
        <row r="4075">
          <cell r="A4075">
            <v>2009</v>
          </cell>
          <cell r="O4075">
            <v>11183.03</v>
          </cell>
          <cell r="AC4075" t="str">
            <v>Наружные сети ливневой канализации</v>
          </cell>
        </row>
        <row r="4076">
          <cell r="A4076">
            <v>2009</v>
          </cell>
          <cell r="O4076">
            <v>24065.37</v>
          </cell>
          <cell r="AC4076" t="str">
            <v>Наружные сети ливневой канализации</v>
          </cell>
        </row>
        <row r="4077">
          <cell r="A4077">
            <v>2009</v>
          </cell>
          <cell r="O4077">
            <v>970.33</v>
          </cell>
          <cell r="AC4077" t="str">
            <v>Наружные сети ливневой канализации</v>
          </cell>
        </row>
        <row r="4078">
          <cell r="A4078">
            <v>2009</v>
          </cell>
          <cell r="O4078">
            <v>801.11</v>
          </cell>
          <cell r="AC4078" t="str">
            <v>Наружные сети ливневой канализации</v>
          </cell>
        </row>
        <row r="4079">
          <cell r="A4079">
            <v>2009</v>
          </cell>
          <cell r="O4079">
            <v>4990.66</v>
          </cell>
          <cell r="AC4079" t="str">
            <v>Наружные сети ливневой канализации</v>
          </cell>
        </row>
        <row r="4080">
          <cell r="A4080">
            <v>2009</v>
          </cell>
          <cell r="O4080">
            <v>80402.01</v>
          </cell>
          <cell r="AC4080" t="str">
            <v>Наружные сети ливневой канализации</v>
          </cell>
        </row>
        <row r="4081">
          <cell r="A4081">
            <v>2009</v>
          </cell>
          <cell r="O4081">
            <v>32330.57</v>
          </cell>
          <cell r="AC4081" t="str">
            <v>Наружные сети ливневой канализации</v>
          </cell>
        </row>
        <row r="4082">
          <cell r="A4082">
            <v>2009</v>
          </cell>
          <cell r="O4082">
            <v>1021.49</v>
          </cell>
          <cell r="AC4082" t="str">
            <v>Наружные сети ливневой канализации</v>
          </cell>
        </row>
        <row r="4083">
          <cell r="A4083">
            <v>2009</v>
          </cell>
          <cell r="O4083">
            <v>3657.86</v>
          </cell>
          <cell r="AC4083" t="str">
            <v>Наружные сети ливневой канализации</v>
          </cell>
        </row>
        <row r="4084">
          <cell r="A4084">
            <v>2009</v>
          </cell>
          <cell r="O4084">
            <v>114.96</v>
          </cell>
          <cell r="AC4084" t="str">
            <v>Наружные сети ливневой канализации</v>
          </cell>
        </row>
        <row r="4085">
          <cell r="A4085">
            <v>2009</v>
          </cell>
          <cell r="O4085">
            <v>1222.2</v>
          </cell>
          <cell r="AC4085" t="str">
            <v>Наружные сети ливневой канализации</v>
          </cell>
        </row>
        <row r="4086">
          <cell r="A4086">
            <v>2009</v>
          </cell>
          <cell r="O4086">
            <v>7562.23</v>
          </cell>
          <cell r="AC4086" t="str">
            <v>Наружные сети ливневой канализации</v>
          </cell>
        </row>
        <row r="4087">
          <cell r="A4087">
            <v>2009</v>
          </cell>
          <cell r="O4087">
            <v>155.59</v>
          </cell>
          <cell r="AC4087" t="str">
            <v>Наружные сети ливневой канализации</v>
          </cell>
        </row>
        <row r="4088">
          <cell r="A4088">
            <v>2009</v>
          </cell>
          <cell r="O4088">
            <v>1955.27</v>
          </cell>
          <cell r="AC4088" t="str">
            <v>Наружные сети ливневой канализации</v>
          </cell>
        </row>
        <row r="4089">
          <cell r="A4089">
            <v>2009</v>
          </cell>
          <cell r="O4089">
            <v>6767.05</v>
          </cell>
          <cell r="AC4089" t="str">
            <v>Наружные сети ливневой канализации</v>
          </cell>
        </row>
        <row r="4090">
          <cell r="A4090">
            <v>2009</v>
          </cell>
          <cell r="O4090">
            <v>229.93</v>
          </cell>
          <cell r="AC4090" t="str">
            <v>Наружные сети ливневой канализации</v>
          </cell>
        </row>
        <row r="4091">
          <cell r="A4091">
            <v>2009</v>
          </cell>
          <cell r="O4091">
            <v>1329.04</v>
          </cell>
          <cell r="AC4091" t="str">
            <v>Наружные сети ливневой канализации</v>
          </cell>
        </row>
        <row r="4092">
          <cell r="A4092">
            <v>2009</v>
          </cell>
          <cell r="O4092">
            <v>4608.91</v>
          </cell>
          <cell r="AC4092" t="str">
            <v>Наружные сети ливневой канализации</v>
          </cell>
        </row>
        <row r="4093">
          <cell r="A4093">
            <v>2009</v>
          </cell>
          <cell r="O4093">
            <v>459.86</v>
          </cell>
          <cell r="AC4093" t="str">
            <v>Наружные сети ливневой канализации</v>
          </cell>
        </row>
        <row r="4094">
          <cell r="A4094">
            <v>2009</v>
          </cell>
          <cell r="O4094">
            <v>1983.95</v>
          </cell>
          <cell r="AC4094" t="str">
            <v>Наружные сети ливневой канализации</v>
          </cell>
        </row>
        <row r="4095">
          <cell r="A4095">
            <v>2009</v>
          </cell>
          <cell r="O4095">
            <v>1157.72</v>
          </cell>
          <cell r="AC4095" t="str">
            <v>Наружные сети ливневой канализации</v>
          </cell>
        </row>
        <row r="4096">
          <cell r="A4096">
            <v>2009</v>
          </cell>
          <cell r="O4096">
            <v>3987.07</v>
          </cell>
          <cell r="AC4096" t="str">
            <v>Наружные сети ливневой канализации</v>
          </cell>
        </row>
        <row r="4097">
          <cell r="A4097">
            <v>2009</v>
          </cell>
          <cell r="O4097">
            <v>459.86</v>
          </cell>
          <cell r="AC4097" t="str">
            <v>Наружные сети ливневой канализации</v>
          </cell>
        </row>
        <row r="4098">
          <cell r="A4098">
            <v>2009</v>
          </cell>
          <cell r="O4098">
            <v>1983.95</v>
          </cell>
          <cell r="AC4098" t="str">
            <v>Наружные сети ливневой канализации</v>
          </cell>
        </row>
        <row r="4099">
          <cell r="A4099">
            <v>2009</v>
          </cell>
          <cell r="O4099">
            <v>2424.32</v>
          </cell>
          <cell r="AC4099" t="str">
            <v>Наружные сети ливневой канализации</v>
          </cell>
        </row>
        <row r="4100">
          <cell r="A4100">
            <v>2009</v>
          </cell>
          <cell r="O4100">
            <v>8376.51</v>
          </cell>
          <cell r="AC4100" t="str">
            <v>Наружные сети ливневой канализации</v>
          </cell>
        </row>
        <row r="4101">
          <cell r="A4101">
            <v>2009</v>
          </cell>
          <cell r="O4101">
            <v>3967.9</v>
          </cell>
          <cell r="AC4101" t="str">
            <v>Наружные сети ливневой канализации</v>
          </cell>
        </row>
        <row r="4102">
          <cell r="A4102">
            <v>2009</v>
          </cell>
          <cell r="O4102">
            <v>919.71</v>
          </cell>
          <cell r="AC4102" t="str">
            <v>Наружные сети ливневой канализации</v>
          </cell>
        </row>
        <row r="4103">
          <cell r="A4103">
            <v>2009</v>
          </cell>
          <cell r="O4103">
            <v>2057.15</v>
          </cell>
          <cell r="AC4103" t="str">
            <v>Наружные сети ливневой канализации</v>
          </cell>
        </row>
        <row r="4104">
          <cell r="A4104">
            <v>2009</v>
          </cell>
          <cell r="O4104">
            <v>7096.25</v>
          </cell>
          <cell r="AC4104" t="str">
            <v>Наружные сети ливневой канализации</v>
          </cell>
        </row>
        <row r="4105">
          <cell r="A4105">
            <v>2009</v>
          </cell>
          <cell r="O4105">
            <v>229.93</v>
          </cell>
          <cell r="AC4105" t="str">
            <v>Наружные сети ливневой канализации</v>
          </cell>
        </row>
        <row r="4106">
          <cell r="A4106">
            <v>2009</v>
          </cell>
          <cell r="O4106">
            <v>1813.87</v>
          </cell>
          <cell r="AC4106" t="str">
            <v>Наружные сети ливневой канализации</v>
          </cell>
        </row>
        <row r="4107">
          <cell r="A4107">
            <v>2009</v>
          </cell>
          <cell r="O4107">
            <v>6254.95</v>
          </cell>
          <cell r="AC4107" t="str">
            <v>Наружные сети ливневой канализации</v>
          </cell>
        </row>
        <row r="4108">
          <cell r="A4108">
            <v>2009</v>
          </cell>
          <cell r="O4108">
            <v>229.93</v>
          </cell>
          <cell r="AC4108" t="str">
            <v>Наружные сети ливневой канализации</v>
          </cell>
        </row>
        <row r="4109">
          <cell r="A4109">
            <v>2009</v>
          </cell>
          <cell r="O4109">
            <v>938.89</v>
          </cell>
          <cell r="AC4109" t="str">
            <v>Наружные сети ливневой канализации</v>
          </cell>
        </row>
        <row r="4110">
          <cell r="A4110">
            <v>2009</v>
          </cell>
          <cell r="O4110">
            <v>3255.5</v>
          </cell>
          <cell r="AC4110" t="str">
            <v>Наружные сети ливневой канализации</v>
          </cell>
        </row>
        <row r="4111">
          <cell r="A4111">
            <v>2009</v>
          </cell>
          <cell r="O4111">
            <v>114.96</v>
          </cell>
          <cell r="AC4111" t="str">
            <v>Наружные сети ливневой канализации</v>
          </cell>
        </row>
        <row r="4112">
          <cell r="A4112">
            <v>2009</v>
          </cell>
          <cell r="O4112">
            <v>1845.65</v>
          </cell>
          <cell r="AC4112" t="str">
            <v>Наружные сети ливневой канализации</v>
          </cell>
        </row>
        <row r="4113">
          <cell r="A4113">
            <v>2009</v>
          </cell>
          <cell r="O4113">
            <v>6364.68</v>
          </cell>
          <cell r="AC4113" t="str">
            <v>Наружные сети ливневой канализации</v>
          </cell>
        </row>
        <row r="4114">
          <cell r="A4114">
            <v>2009</v>
          </cell>
          <cell r="O4114">
            <v>229.93</v>
          </cell>
          <cell r="AC4114" t="str">
            <v>Наружные сети ливневой канализации</v>
          </cell>
        </row>
        <row r="4115">
          <cell r="A4115">
            <v>2009</v>
          </cell>
          <cell r="O4115">
            <v>1884.7</v>
          </cell>
          <cell r="AC4115" t="str">
            <v>Наружные сети ливневой канализации</v>
          </cell>
        </row>
        <row r="4116">
          <cell r="A4116">
            <v>2009</v>
          </cell>
          <cell r="O4116">
            <v>6511</v>
          </cell>
          <cell r="AC4116" t="str">
            <v>Наружные сети ливневой канализации</v>
          </cell>
        </row>
        <row r="4117">
          <cell r="A4117">
            <v>2009</v>
          </cell>
          <cell r="O4117">
            <v>229.93</v>
          </cell>
          <cell r="AC4117" t="str">
            <v>Наружные сети ливневой канализации</v>
          </cell>
        </row>
        <row r="4118">
          <cell r="A4118">
            <v>2009</v>
          </cell>
          <cell r="O4118">
            <v>3049.37</v>
          </cell>
          <cell r="AC4118" t="str">
            <v>Наружные сети ливневой канализации</v>
          </cell>
        </row>
        <row r="4119">
          <cell r="A4119">
            <v>2009</v>
          </cell>
          <cell r="O4119">
            <v>10534.64</v>
          </cell>
          <cell r="AC4119" t="str">
            <v>Наружные сети ливневой канализации</v>
          </cell>
        </row>
        <row r="4120">
          <cell r="A4120">
            <v>2009</v>
          </cell>
          <cell r="O4120">
            <v>114.95</v>
          </cell>
          <cell r="AC4120" t="str">
            <v>Наружные сети ливневой канализации</v>
          </cell>
        </row>
        <row r="4121">
          <cell r="A4121">
            <v>2009</v>
          </cell>
          <cell r="O4121">
            <v>3967.9</v>
          </cell>
          <cell r="AC4121" t="str">
            <v>Наружные сети ливневой канализации</v>
          </cell>
        </row>
        <row r="4122">
          <cell r="A4122">
            <v>2009</v>
          </cell>
          <cell r="O4122">
            <v>1876.62</v>
          </cell>
          <cell r="AC4122" t="str">
            <v>Наружные сети ливневой канализации</v>
          </cell>
        </row>
        <row r="4123">
          <cell r="A4123">
            <v>2009</v>
          </cell>
          <cell r="O4123">
            <v>11192.1</v>
          </cell>
          <cell r="AC4123" t="str">
            <v>Наружные сети ливневой канализации</v>
          </cell>
        </row>
        <row r="4124">
          <cell r="A4124">
            <v>2009</v>
          </cell>
          <cell r="O4124">
            <v>622.36</v>
          </cell>
          <cell r="AC4124" t="str">
            <v>Наружные сети ливневой канализации</v>
          </cell>
        </row>
        <row r="4125">
          <cell r="A4125">
            <v>2009</v>
          </cell>
          <cell r="O4125">
            <v>4156.82</v>
          </cell>
          <cell r="AC4125" t="str">
            <v>Наружные сети ливневой канализации</v>
          </cell>
        </row>
        <row r="4126">
          <cell r="A4126">
            <v>2009</v>
          </cell>
          <cell r="O4126">
            <v>160715.54</v>
          </cell>
          <cell r="AC4126" t="str">
            <v>Наружные сети ливневой канализации</v>
          </cell>
        </row>
        <row r="4127">
          <cell r="A4127">
            <v>2009</v>
          </cell>
          <cell r="O4127">
            <v>93.9</v>
          </cell>
          <cell r="AC4127" t="str">
            <v>Наружные сети ливневой канализации</v>
          </cell>
        </row>
        <row r="4128">
          <cell r="A4128">
            <v>2009</v>
          </cell>
          <cell r="O4128">
            <v>1009</v>
          </cell>
          <cell r="AC4128" t="str">
            <v>Наружные сети ливневой канализации</v>
          </cell>
        </row>
        <row r="4129">
          <cell r="A4129">
            <v>2009</v>
          </cell>
          <cell r="O4129">
            <v>1009</v>
          </cell>
          <cell r="AC4129" t="str">
            <v>Наружные сети ливневой канализации</v>
          </cell>
        </row>
        <row r="4130">
          <cell r="A4130">
            <v>2009</v>
          </cell>
          <cell r="O4130">
            <v>2018.27</v>
          </cell>
          <cell r="AC4130" t="str">
            <v>Наружные сети ливневой канализации</v>
          </cell>
        </row>
        <row r="4131">
          <cell r="A4131">
            <v>2009</v>
          </cell>
          <cell r="O4131">
            <v>1009</v>
          </cell>
          <cell r="AC4131" t="str">
            <v>Наружные сети ливневой канализации</v>
          </cell>
        </row>
        <row r="4132">
          <cell r="A4132">
            <v>2009</v>
          </cell>
          <cell r="O4132">
            <v>1009</v>
          </cell>
          <cell r="AC4132" t="str">
            <v>Наружные сети ливневой канализации</v>
          </cell>
        </row>
        <row r="4133">
          <cell r="A4133">
            <v>2009</v>
          </cell>
          <cell r="O4133">
            <v>2018.27</v>
          </cell>
          <cell r="AC4133" t="str">
            <v>Наружные сети ливневой канализации</v>
          </cell>
        </row>
        <row r="4134">
          <cell r="A4134">
            <v>2009</v>
          </cell>
          <cell r="O4134">
            <v>2018.27</v>
          </cell>
          <cell r="AC4134" t="str">
            <v>Наружные сети ливневой канализации</v>
          </cell>
        </row>
        <row r="4135">
          <cell r="A4135">
            <v>2009</v>
          </cell>
          <cell r="O4135">
            <v>2018.27</v>
          </cell>
          <cell r="AC4135" t="str">
            <v>Наружные сети ливневой канализации</v>
          </cell>
        </row>
        <row r="4136">
          <cell r="A4136">
            <v>2009</v>
          </cell>
          <cell r="O4136">
            <v>1009</v>
          </cell>
          <cell r="AC4136" t="str">
            <v>Наружные сети ливневой канализации</v>
          </cell>
        </row>
        <row r="4137">
          <cell r="A4137">
            <v>2009</v>
          </cell>
          <cell r="O4137">
            <v>2018.27</v>
          </cell>
          <cell r="AC4137" t="str">
            <v>Наружные сети ливневой канализации</v>
          </cell>
        </row>
        <row r="4138">
          <cell r="A4138">
            <v>2009</v>
          </cell>
          <cell r="O4138">
            <v>2018.27</v>
          </cell>
          <cell r="AC4138" t="str">
            <v>Наружные сети ливневой канализации</v>
          </cell>
        </row>
        <row r="4139">
          <cell r="A4139">
            <v>2009</v>
          </cell>
          <cell r="O4139">
            <v>2018.27</v>
          </cell>
          <cell r="AC4139" t="str">
            <v>Наружные сети ливневой канализации</v>
          </cell>
        </row>
        <row r="4140">
          <cell r="A4140">
            <v>2009</v>
          </cell>
          <cell r="O4140">
            <v>1009</v>
          </cell>
          <cell r="AC4140" t="str">
            <v>Наружные сети ливневой канализации</v>
          </cell>
        </row>
        <row r="4141">
          <cell r="A4141">
            <v>2009</v>
          </cell>
          <cell r="O4141">
            <v>969.38</v>
          </cell>
          <cell r="AC4141" t="str">
            <v>Наружные сети ливневой канализации</v>
          </cell>
        </row>
        <row r="4142">
          <cell r="A4142">
            <v>2009</v>
          </cell>
          <cell r="O4142">
            <v>969.38</v>
          </cell>
          <cell r="AC4142" t="str">
            <v>Наружные сети ливневой канализации</v>
          </cell>
        </row>
        <row r="4143">
          <cell r="A4143">
            <v>2009</v>
          </cell>
          <cell r="O4143">
            <v>1938.36</v>
          </cell>
          <cell r="AC4143" t="str">
            <v>Наружные сети ливневой канализации</v>
          </cell>
        </row>
        <row r="4144">
          <cell r="A4144">
            <v>2009</v>
          </cell>
          <cell r="O4144">
            <v>969.38</v>
          </cell>
          <cell r="AC4144" t="str">
            <v>Наружные сети ливневой канализации</v>
          </cell>
        </row>
        <row r="4145">
          <cell r="A4145">
            <v>2009</v>
          </cell>
          <cell r="O4145">
            <v>969.38</v>
          </cell>
          <cell r="AC4145" t="str">
            <v>Наружные сети ливневой канализации</v>
          </cell>
        </row>
        <row r="4146">
          <cell r="A4146">
            <v>2009</v>
          </cell>
          <cell r="O4146">
            <v>1938.36</v>
          </cell>
          <cell r="AC4146" t="str">
            <v>Наружные сети ливневой канализации</v>
          </cell>
        </row>
        <row r="4147">
          <cell r="A4147">
            <v>2009</v>
          </cell>
          <cell r="O4147">
            <v>1938.36</v>
          </cell>
          <cell r="AC4147" t="str">
            <v>Наружные сети ливневой канализации</v>
          </cell>
        </row>
        <row r="4148">
          <cell r="A4148">
            <v>2009</v>
          </cell>
          <cell r="O4148">
            <v>1938.36</v>
          </cell>
          <cell r="AC4148" t="str">
            <v>Наружные сети ливневой канализации</v>
          </cell>
        </row>
        <row r="4149">
          <cell r="A4149">
            <v>2009</v>
          </cell>
          <cell r="O4149">
            <v>969.38</v>
          </cell>
          <cell r="AC4149" t="str">
            <v>Наружные сети ливневой канализации</v>
          </cell>
        </row>
        <row r="4150">
          <cell r="A4150">
            <v>2009</v>
          </cell>
          <cell r="O4150">
            <v>1938.36</v>
          </cell>
          <cell r="AC4150" t="str">
            <v>Наружные сети ливневой канализации</v>
          </cell>
        </row>
        <row r="4151">
          <cell r="A4151">
            <v>2009</v>
          </cell>
          <cell r="O4151">
            <v>1938.36</v>
          </cell>
          <cell r="AC4151" t="str">
            <v>Наружные сети ливневой канализации</v>
          </cell>
        </row>
        <row r="4152">
          <cell r="A4152">
            <v>2009</v>
          </cell>
          <cell r="O4152">
            <v>1938.36</v>
          </cell>
          <cell r="AC4152" t="str">
            <v>Наружные сети ливневой канализации</v>
          </cell>
        </row>
        <row r="4153">
          <cell r="A4153">
            <v>2009</v>
          </cell>
          <cell r="O4153">
            <v>969.38</v>
          </cell>
          <cell r="AC4153" t="str">
            <v>Наружные сети ливневой канализации</v>
          </cell>
        </row>
        <row r="4154">
          <cell r="A4154">
            <v>2009</v>
          </cell>
          <cell r="O4154">
            <v>190.44</v>
          </cell>
          <cell r="AC4154" t="str">
            <v>Наружные сети ливневой канализации</v>
          </cell>
        </row>
        <row r="4155">
          <cell r="A4155">
            <v>2009</v>
          </cell>
          <cell r="O4155">
            <v>190.44</v>
          </cell>
          <cell r="AC4155" t="str">
            <v>Наружные сети ливневой канализации</v>
          </cell>
        </row>
        <row r="4156">
          <cell r="A4156">
            <v>2009</v>
          </cell>
          <cell r="O4156">
            <v>380.86</v>
          </cell>
          <cell r="AC4156" t="str">
            <v>Наружные сети ливневой канализации</v>
          </cell>
        </row>
        <row r="4157">
          <cell r="A4157">
            <v>2009</v>
          </cell>
          <cell r="O4157">
            <v>190.44</v>
          </cell>
          <cell r="AC4157" t="str">
            <v>Наружные сети ливневой канализации</v>
          </cell>
        </row>
        <row r="4158">
          <cell r="A4158">
            <v>2009</v>
          </cell>
          <cell r="O4158">
            <v>190.44</v>
          </cell>
          <cell r="AC4158" t="str">
            <v>Наружные сети ливневой канализации</v>
          </cell>
        </row>
        <row r="4159">
          <cell r="A4159">
            <v>2009</v>
          </cell>
          <cell r="O4159">
            <v>380.86</v>
          </cell>
          <cell r="AC4159" t="str">
            <v>Наружные сети ливневой канализации</v>
          </cell>
        </row>
        <row r="4160">
          <cell r="A4160">
            <v>2009</v>
          </cell>
          <cell r="O4160">
            <v>380.86</v>
          </cell>
          <cell r="AC4160" t="str">
            <v>Наружные сети ливневой канализации</v>
          </cell>
        </row>
        <row r="4161">
          <cell r="A4161">
            <v>2009</v>
          </cell>
          <cell r="O4161">
            <v>380.86</v>
          </cell>
          <cell r="AC4161" t="str">
            <v>Наружные сети ливневой канализации</v>
          </cell>
        </row>
        <row r="4162">
          <cell r="A4162">
            <v>2009</v>
          </cell>
          <cell r="O4162">
            <v>190.44</v>
          </cell>
          <cell r="AC4162" t="str">
            <v>Наружные сети ливневой канализации</v>
          </cell>
        </row>
        <row r="4163">
          <cell r="A4163">
            <v>2009</v>
          </cell>
          <cell r="O4163">
            <v>380.86</v>
          </cell>
          <cell r="AC4163" t="str">
            <v>Наружные сети ливневой канализации</v>
          </cell>
        </row>
        <row r="4164">
          <cell r="A4164">
            <v>2009</v>
          </cell>
          <cell r="O4164">
            <v>380.86</v>
          </cell>
          <cell r="AC4164" t="str">
            <v>Наружные сети ливневой канализации</v>
          </cell>
        </row>
        <row r="4165">
          <cell r="A4165">
            <v>2009</v>
          </cell>
          <cell r="O4165">
            <v>380.86</v>
          </cell>
          <cell r="AC4165" t="str">
            <v>Наружные сети ливневой канализации</v>
          </cell>
        </row>
        <row r="4166">
          <cell r="A4166">
            <v>2009</v>
          </cell>
          <cell r="O4166">
            <v>190.44</v>
          </cell>
          <cell r="AC4166" t="str">
            <v>Наружные сети ливневой канализации</v>
          </cell>
        </row>
        <row r="4167">
          <cell r="A4167">
            <v>2009</v>
          </cell>
          <cell r="O4167">
            <v>119995.45</v>
          </cell>
          <cell r="AC4167" t="str">
            <v>Наружные сети ливневой канализации</v>
          </cell>
        </row>
        <row r="4168">
          <cell r="A4168">
            <v>2009</v>
          </cell>
          <cell r="O4168">
            <v>403.78</v>
          </cell>
          <cell r="AC4168" t="str">
            <v>Наружные сети ливневой канализации</v>
          </cell>
        </row>
        <row r="4169">
          <cell r="A4169">
            <v>2009</v>
          </cell>
          <cell r="O4169">
            <v>807.15</v>
          </cell>
          <cell r="AC4169" t="str">
            <v>Наружные сети ливневой канализации</v>
          </cell>
        </row>
        <row r="4170">
          <cell r="A4170">
            <v>2009</v>
          </cell>
          <cell r="O4170">
            <v>807.15</v>
          </cell>
          <cell r="AC4170" t="str">
            <v>Наружные сети ливневой канализации</v>
          </cell>
        </row>
        <row r="4171">
          <cell r="A4171">
            <v>2009</v>
          </cell>
          <cell r="O4171">
            <v>403.78</v>
          </cell>
          <cell r="AC4171" t="str">
            <v>Наружные сети ливневой канализации</v>
          </cell>
        </row>
        <row r="4172">
          <cell r="A4172">
            <v>2009</v>
          </cell>
          <cell r="O4172">
            <v>403.78</v>
          </cell>
          <cell r="AC4172" t="str">
            <v>Наружные сети ливневой канализации</v>
          </cell>
        </row>
        <row r="4173">
          <cell r="A4173">
            <v>2009</v>
          </cell>
          <cell r="O4173">
            <v>807.15</v>
          </cell>
          <cell r="AC4173" t="str">
            <v>Наружные сети ливневой канализации</v>
          </cell>
        </row>
        <row r="4174">
          <cell r="A4174">
            <v>2009</v>
          </cell>
          <cell r="O4174">
            <v>807.15</v>
          </cell>
          <cell r="AC4174" t="str">
            <v>Наружные сети ливневой канализации</v>
          </cell>
        </row>
        <row r="4175">
          <cell r="A4175">
            <v>2009</v>
          </cell>
          <cell r="O4175">
            <v>807.15</v>
          </cell>
          <cell r="AC4175" t="str">
            <v>Наружные сети ливневой канализации</v>
          </cell>
        </row>
        <row r="4176">
          <cell r="A4176">
            <v>2009</v>
          </cell>
          <cell r="O4176">
            <v>403.78</v>
          </cell>
          <cell r="AC4176" t="str">
            <v>Наружные сети ливневой канализации</v>
          </cell>
        </row>
        <row r="4177">
          <cell r="A4177">
            <v>2009</v>
          </cell>
          <cell r="O4177">
            <v>807.15</v>
          </cell>
          <cell r="AC4177" t="str">
            <v>Наружные сети ливневой канализации</v>
          </cell>
        </row>
        <row r="4178">
          <cell r="A4178">
            <v>2009</v>
          </cell>
          <cell r="O4178">
            <v>807.15</v>
          </cell>
          <cell r="AC4178" t="str">
            <v>Наружные сети ливневой канализации</v>
          </cell>
        </row>
        <row r="4179">
          <cell r="A4179">
            <v>2009</v>
          </cell>
          <cell r="O4179">
            <v>807.15</v>
          </cell>
          <cell r="AC4179" t="str">
            <v>Наружные сети ливневой канализации</v>
          </cell>
        </row>
        <row r="4180">
          <cell r="A4180">
            <v>2009</v>
          </cell>
          <cell r="O4180">
            <v>807.15</v>
          </cell>
          <cell r="AC4180" t="str">
            <v>Наружные сети ливневой канализации</v>
          </cell>
        </row>
        <row r="4181">
          <cell r="A4181">
            <v>2009</v>
          </cell>
          <cell r="O4181">
            <v>60790.04</v>
          </cell>
          <cell r="AC4181" t="str">
            <v>Наружные сети ливневой канализации</v>
          </cell>
        </row>
        <row r="4182">
          <cell r="A4182">
            <v>2009</v>
          </cell>
          <cell r="O4182">
            <v>65934.47</v>
          </cell>
          <cell r="AC4182" t="str">
            <v>Наружные сети ливневой канализации</v>
          </cell>
        </row>
        <row r="4183">
          <cell r="A4183">
            <v>2009</v>
          </cell>
          <cell r="O4183">
            <v>2403.93</v>
          </cell>
          <cell r="AC4183" t="str">
            <v>Наружные сети ливневой канализации</v>
          </cell>
        </row>
        <row r="4184">
          <cell r="A4184">
            <v>2009</v>
          </cell>
          <cell r="O4184">
            <v>1058.57</v>
          </cell>
          <cell r="AC4184" t="str">
            <v>Наружные сети ливневой канализации</v>
          </cell>
        </row>
        <row r="4185">
          <cell r="A4185">
            <v>2009</v>
          </cell>
          <cell r="O4185">
            <v>4915.65</v>
          </cell>
          <cell r="AC4185" t="str">
            <v>Наружные сети ливневой канализации</v>
          </cell>
        </row>
        <row r="4186">
          <cell r="A4186">
            <v>2009</v>
          </cell>
          <cell r="O4186">
            <v>10402.32</v>
          </cell>
          <cell r="AC4186" t="str">
            <v>Наружные сети ливневой канализации</v>
          </cell>
        </row>
        <row r="4187">
          <cell r="A4187">
            <v>2009</v>
          </cell>
          <cell r="O4187">
            <v>1081.03</v>
          </cell>
          <cell r="AC4187" t="str">
            <v>Наружные сети ливневой канализации</v>
          </cell>
        </row>
        <row r="4188">
          <cell r="A4188">
            <v>2009</v>
          </cell>
          <cell r="O4188">
            <v>93566.23</v>
          </cell>
          <cell r="AC4188" t="str">
            <v>Наружные сети ливневой канализации</v>
          </cell>
        </row>
        <row r="4189">
          <cell r="A4189">
            <v>2009</v>
          </cell>
          <cell r="O4189">
            <v>11358.06</v>
          </cell>
          <cell r="AC4189" t="str">
            <v>Наружные сети ливневой канализации</v>
          </cell>
        </row>
        <row r="4190">
          <cell r="A4190">
            <v>2009</v>
          </cell>
          <cell r="O4190">
            <v>2887.72</v>
          </cell>
          <cell r="AC4190" t="str">
            <v>Наружные сети ливневой канализации</v>
          </cell>
        </row>
        <row r="4191">
          <cell r="A4191">
            <v>2009</v>
          </cell>
          <cell r="O4191">
            <v>6054.29</v>
          </cell>
          <cell r="AC4191" t="str">
            <v>Наружные сети ливневой канализации</v>
          </cell>
        </row>
        <row r="4192">
          <cell r="A4192">
            <v>2009</v>
          </cell>
          <cell r="O4192">
            <v>631.07</v>
          </cell>
          <cell r="AC4192" t="str">
            <v>Наружные сети ливневой канализации</v>
          </cell>
        </row>
        <row r="4193">
          <cell r="A4193">
            <v>2009</v>
          </cell>
          <cell r="O4193">
            <v>54653.71</v>
          </cell>
          <cell r="AC4193" t="str">
            <v>Наружные сети ливневой канализации</v>
          </cell>
        </row>
        <row r="4194">
          <cell r="A4194">
            <v>2009</v>
          </cell>
          <cell r="O4194">
            <v>18218.16</v>
          </cell>
          <cell r="AC4194" t="str">
            <v>Наружные сети ливневой канализации</v>
          </cell>
        </row>
        <row r="4195">
          <cell r="A4195">
            <v>2009</v>
          </cell>
          <cell r="O4195">
            <v>38527.27</v>
          </cell>
          <cell r="AC4195" t="str">
            <v>Наружные сети ливневой канализации</v>
          </cell>
        </row>
        <row r="4196">
          <cell r="A4196">
            <v>2009</v>
          </cell>
          <cell r="O4196">
            <v>3997.11</v>
          </cell>
          <cell r="AC4196" t="str">
            <v>Наружные сети ливневой канализации</v>
          </cell>
        </row>
        <row r="4197">
          <cell r="A4197">
            <v>2009</v>
          </cell>
          <cell r="O4197">
            <v>346305.12</v>
          </cell>
          <cell r="AC4197" t="str">
            <v>Наружные сети ливневой канализации</v>
          </cell>
        </row>
        <row r="4198">
          <cell r="A4198">
            <v>2009</v>
          </cell>
          <cell r="O4198">
            <v>41997.42</v>
          </cell>
          <cell r="AC4198" t="str">
            <v>Наружные сети ливневой канализации</v>
          </cell>
        </row>
        <row r="4199">
          <cell r="A4199">
            <v>2009</v>
          </cell>
        </row>
        <row r="4200">
          <cell r="A4200">
            <v>2009</v>
          </cell>
          <cell r="O4200">
            <v>272785.1</v>
          </cell>
          <cell r="AC4200" t="str">
            <v>Общестроительные работы (ограждение территории)</v>
          </cell>
        </row>
        <row r="4201">
          <cell r="A4201">
            <v>2009</v>
          </cell>
          <cell r="O4201">
            <v>449105.48</v>
          </cell>
          <cell r="AC4201" t="str">
            <v>Общестроительные работы (ограждение территории)</v>
          </cell>
        </row>
        <row r="4202">
          <cell r="A4202">
            <v>2009</v>
          </cell>
          <cell r="O4202">
            <v>66077.12</v>
          </cell>
          <cell r="AC4202" t="str">
            <v>Общестроительные работы (ограждение территории)</v>
          </cell>
        </row>
        <row r="4203">
          <cell r="A4203">
            <v>2009</v>
          </cell>
          <cell r="O4203">
            <v>10512.88</v>
          </cell>
          <cell r="AC4203" t="str">
            <v>Общестроительные работы (ограждение территории)</v>
          </cell>
        </row>
        <row r="4204">
          <cell r="A4204">
            <v>2009</v>
          </cell>
          <cell r="O4204">
            <v>165.46</v>
          </cell>
          <cell r="AC4204" t="str">
            <v>Общестроительные работы (ограждение территории)</v>
          </cell>
        </row>
        <row r="4205">
          <cell r="A4205">
            <v>2009</v>
          </cell>
          <cell r="O4205">
            <v>83299.62</v>
          </cell>
          <cell r="AC4205" t="str">
            <v>Общестроительные работы (ограждение территории)</v>
          </cell>
        </row>
        <row r="4206">
          <cell r="A4206">
            <v>2009</v>
          </cell>
          <cell r="O4206">
            <v>159013.3</v>
          </cell>
          <cell r="AC4206" t="str">
            <v>Общестроительные работы (ограждение территории)</v>
          </cell>
        </row>
        <row r="4207">
          <cell r="A4207">
            <v>2009</v>
          </cell>
          <cell r="O4207">
            <v>337179.27</v>
          </cell>
          <cell r="AC4207" t="str">
            <v>Общестроительные работы (ограждение территории)</v>
          </cell>
        </row>
        <row r="4208">
          <cell r="A4208">
            <v>2009</v>
          </cell>
          <cell r="O4208">
            <v>39839.28</v>
          </cell>
          <cell r="AC4208" t="str">
            <v>Общестроительные работы (ограждение территории)</v>
          </cell>
        </row>
        <row r="4209">
          <cell r="A4209">
            <v>2009</v>
          </cell>
          <cell r="O4209">
            <v>24889.52</v>
          </cell>
          <cell r="AC4209" t="str">
            <v>Общестроительные работы (ограждение территории)</v>
          </cell>
        </row>
        <row r="4210">
          <cell r="A4210">
            <v>2009</v>
          </cell>
        </row>
        <row r="4211">
          <cell r="A4211">
            <v>2009</v>
          </cell>
          <cell r="O4211">
            <v>3667</v>
          </cell>
          <cell r="AC4211" t="str">
            <v>Экспертиза проектной и предпроектной документации</v>
          </cell>
        </row>
        <row r="4212">
          <cell r="A4212">
            <v>2009</v>
          </cell>
        </row>
        <row r="4213">
          <cell r="A4213">
            <v>2009</v>
          </cell>
          <cell r="O4213">
            <v>82848.42</v>
          </cell>
          <cell r="AC4213" t="str">
            <v>Изыскательские работы</v>
          </cell>
        </row>
        <row r="4214">
          <cell r="A4214">
            <v>2009</v>
          </cell>
        </row>
        <row r="4215">
          <cell r="A4215">
            <v>2009</v>
          </cell>
          <cell r="O4215">
            <v>43229.36</v>
          </cell>
          <cell r="AC4215" t="str">
            <v>Слаботочные системы (лотки)</v>
          </cell>
        </row>
        <row r="4216">
          <cell r="A4216">
            <v>2009</v>
          </cell>
          <cell r="O4216">
            <v>10873.94</v>
          </cell>
          <cell r="AC4216" t="str">
            <v>Слаботочные системы (лотки)</v>
          </cell>
        </row>
        <row r="4217">
          <cell r="A4217">
            <v>2009</v>
          </cell>
          <cell r="O4217">
            <v>22452.77</v>
          </cell>
          <cell r="AC4217" t="str">
            <v>Слаботочные системы (лотки)</v>
          </cell>
        </row>
        <row r="4218">
          <cell r="A4218">
            <v>2009</v>
          </cell>
          <cell r="O4218">
            <v>15028.67</v>
          </cell>
          <cell r="AC4218" t="str">
            <v>Слаботочные системы (лотки)</v>
          </cell>
        </row>
        <row r="4219">
          <cell r="A4219">
            <v>2009</v>
          </cell>
          <cell r="O4219">
            <v>12570.33</v>
          </cell>
          <cell r="AC4219" t="str">
            <v>Слаботочные системы (лотки)</v>
          </cell>
        </row>
        <row r="4220">
          <cell r="A4220">
            <v>2009</v>
          </cell>
          <cell r="O4220">
            <v>163696.96</v>
          </cell>
          <cell r="AC4220" t="str">
            <v>Слаботочные системы (лотки)</v>
          </cell>
        </row>
        <row r="4221">
          <cell r="A4221">
            <v>2009</v>
          </cell>
          <cell r="O4221">
            <v>83585.74</v>
          </cell>
          <cell r="AC4221" t="str">
            <v>Слаботочные системы (лотки)</v>
          </cell>
        </row>
        <row r="4222">
          <cell r="A4222">
            <v>2009</v>
          </cell>
          <cell r="O4222">
            <v>6036.75</v>
          </cell>
          <cell r="AC4222" t="str">
            <v>Слаботочные системы (лотки)</v>
          </cell>
        </row>
        <row r="4223">
          <cell r="A4223">
            <v>2009</v>
          </cell>
          <cell r="O4223">
            <v>1972.29</v>
          </cell>
          <cell r="AC4223" t="str">
            <v>Слаботочные системы (лотки)</v>
          </cell>
        </row>
        <row r="4224">
          <cell r="A4224">
            <v>2009</v>
          </cell>
          <cell r="O4224">
            <v>1972.29</v>
          </cell>
          <cell r="AC4224" t="str">
            <v>Слаботочные системы (лотки)</v>
          </cell>
        </row>
        <row r="4225">
          <cell r="A4225">
            <v>2009</v>
          </cell>
          <cell r="O4225">
            <v>237.62</v>
          </cell>
          <cell r="AC4225" t="str">
            <v>Слаботочные системы (лотки)</v>
          </cell>
        </row>
        <row r="4226">
          <cell r="A4226">
            <v>2009</v>
          </cell>
          <cell r="O4226">
            <v>20105.78</v>
          </cell>
          <cell r="AC4226" t="str">
            <v>Слаботочные системы (лотки)</v>
          </cell>
        </row>
        <row r="4227">
          <cell r="A4227">
            <v>2009</v>
          </cell>
          <cell r="O4227">
            <v>7734.33</v>
          </cell>
          <cell r="AC4227" t="str">
            <v>Слаботочные системы (лотки)</v>
          </cell>
        </row>
        <row r="4228">
          <cell r="A4228">
            <v>2009</v>
          </cell>
          <cell r="O4228">
            <v>3956.33</v>
          </cell>
          <cell r="AC4228" t="str">
            <v>Слаботочные системы (лотки)</v>
          </cell>
        </row>
        <row r="4229">
          <cell r="A4229">
            <v>2009</v>
          </cell>
          <cell r="O4229">
            <v>2594.9</v>
          </cell>
          <cell r="AC4229" t="str">
            <v>Слаботочные системы (лотки)</v>
          </cell>
        </row>
        <row r="4230">
          <cell r="A4230">
            <v>2009</v>
          </cell>
          <cell r="O4230">
            <v>17740.62</v>
          </cell>
          <cell r="AC4230" t="str">
            <v>Слаботочные системы (лотки)</v>
          </cell>
        </row>
        <row r="4231">
          <cell r="A4231">
            <v>2009</v>
          </cell>
          <cell r="O4231">
            <v>1516.29</v>
          </cell>
          <cell r="AC4231" t="str">
            <v>Слаботочные системы (лотки)</v>
          </cell>
        </row>
        <row r="4232">
          <cell r="A4232">
            <v>2009</v>
          </cell>
          <cell r="O4232">
            <v>1396.58</v>
          </cell>
          <cell r="AC4232" t="str">
            <v>Слаботочные системы (лотки)</v>
          </cell>
        </row>
        <row r="4233">
          <cell r="A4233">
            <v>2009</v>
          </cell>
          <cell r="O4233">
            <v>12255.38</v>
          </cell>
          <cell r="AC4233" t="str">
            <v>Слаботочные системы (лотки)</v>
          </cell>
        </row>
        <row r="4234">
          <cell r="A4234">
            <v>2009</v>
          </cell>
          <cell r="O4234">
            <v>23569.51</v>
          </cell>
          <cell r="AC4234" t="str">
            <v>Слаботочные системы (лотки)</v>
          </cell>
        </row>
        <row r="4235">
          <cell r="A4235">
            <v>2009</v>
          </cell>
          <cell r="O4235">
            <v>4238.02</v>
          </cell>
          <cell r="AC4235" t="str">
            <v>Слаботочные системы (лотки)</v>
          </cell>
        </row>
        <row r="4236">
          <cell r="A4236">
            <v>2009</v>
          </cell>
          <cell r="O4236">
            <v>23021.11</v>
          </cell>
          <cell r="AC4236" t="str">
            <v>Слаботочные системы (лотки)</v>
          </cell>
        </row>
        <row r="4237">
          <cell r="A4237">
            <v>2009</v>
          </cell>
          <cell r="O4237">
            <v>1784.94</v>
          </cell>
          <cell r="AC4237" t="str">
            <v>Слаботочные системы (лотки)</v>
          </cell>
        </row>
        <row r="4238">
          <cell r="A4238">
            <v>2009</v>
          </cell>
          <cell r="O4238">
            <v>43173.65</v>
          </cell>
          <cell r="AC4238" t="str">
            <v>Слаботочные системы (лотки)</v>
          </cell>
        </row>
        <row r="4239">
          <cell r="A4239">
            <v>2009</v>
          </cell>
          <cell r="O4239">
            <v>15611.9</v>
          </cell>
          <cell r="AC4239" t="str">
            <v>Слаботочные системы (лотки)</v>
          </cell>
        </row>
        <row r="4240">
          <cell r="A4240">
            <v>2009</v>
          </cell>
          <cell r="O4240">
            <v>1392.24</v>
          </cell>
          <cell r="AC4240" t="str">
            <v>Слаботочные системы (лотки)</v>
          </cell>
        </row>
        <row r="4241">
          <cell r="A4241">
            <v>2009</v>
          </cell>
          <cell r="O4241">
            <v>2169.82</v>
          </cell>
          <cell r="AC4241" t="str">
            <v>Слаботочные системы (лотки)</v>
          </cell>
        </row>
        <row r="4242">
          <cell r="A4242">
            <v>2009</v>
          </cell>
          <cell r="O4242">
            <v>748.6</v>
          </cell>
          <cell r="AC4242" t="str">
            <v>Слаботочные системы (лотки)</v>
          </cell>
        </row>
        <row r="4243">
          <cell r="A4243">
            <v>2009</v>
          </cell>
          <cell r="O4243">
            <v>1046.76</v>
          </cell>
          <cell r="AC4243" t="str">
            <v>Слаботочные системы (лотки)</v>
          </cell>
        </row>
        <row r="4244">
          <cell r="A4244">
            <v>2009</v>
          </cell>
          <cell r="O4244">
            <v>28239.98</v>
          </cell>
          <cell r="AC4244" t="str">
            <v>Слаботочные системы (лотки)</v>
          </cell>
        </row>
        <row r="4245">
          <cell r="A4245">
            <v>2009</v>
          </cell>
          <cell r="O4245">
            <v>22106.17</v>
          </cell>
          <cell r="AC4245" t="str">
            <v>Слаботочные системы (лотки)</v>
          </cell>
        </row>
        <row r="4246">
          <cell r="A4246">
            <v>2009</v>
          </cell>
          <cell r="O4246">
            <v>2745.6</v>
          </cell>
          <cell r="AC4246" t="str">
            <v>Слаботочные системы (лотки)</v>
          </cell>
        </row>
        <row r="4247">
          <cell r="A4247">
            <v>2009</v>
          </cell>
          <cell r="O4247">
            <v>1872.96</v>
          </cell>
          <cell r="AC4247" t="str">
            <v>Слаботочные системы (лотки)</v>
          </cell>
        </row>
        <row r="4248">
          <cell r="A4248">
            <v>2009</v>
          </cell>
          <cell r="O4248">
            <v>23417.27</v>
          </cell>
          <cell r="AC4248" t="str">
            <v>Слаботочные системы (лотки)</v>
          </cell>
        </row>
        <row r="4249">
          <cell r="A4249">
            <v>2009</v>
          </cell>
          <cell r="O4249">
            <v>5054.21</v>
          </cell>
          <cell r="AC4249" t="str">
            <v>Слаботочные системы (лотки)</v>
          </cell>
        </row>
        <row r="4250">
          <cell r="A4250">
            <v>2009</v>
          </cell>
        </row>
        <row r="4251">
          <cell r="A4251">
            <v>2009</v>
          </cell>
          <cell r="O4251">
            <v>43709.03</v>
          </cell>
          <cell r="AC4251" t="str">
            <v>Силовое электрооборудование и освещение</v>
          </cell>
        </row>
        <row r="4252">
          <cell r="A4252">
            <v>2009</v>
          </cell>
          <cell r="O4252">
            <v>7643.51</v>
          </cell>
          <cell r="AC4252" t="str">
            <v>Силовое электрооборудование и освещение</v>
          </cell>
        </row>
        <row r="4253">
          <cell r="A4253">
            <v>2009</v>
          </cell>
          <cell r="O4253">
            <v>11766.86</v>
          </cell>
          <cell r="AC4253" t="str">
            <v>Силовое электрооборудование и освещение</v>
          </cell>
        </row>
        <row r="4254">
          <cell r="A4254">
            <v>2009</v>
          </cell>
          <cell r="O4254">
            <v>9098.36</v>
          </cell>
          <cell r="AC4254" t="str">
            <v>Силовое электрооборудование и освещение</v>
          </cell>
        </row>
        <row r="4255">
          <cell r="A4255">
            <v>2009</v>
          </cell>
          <cell r="O4255">
            <v>17148.91</v>
          </cell>
          <cell r="AC4255" t="str">
            <v>Силовое электрооборудование и освещение</v>
          </cell>
        </row>
        <row r="4256">
          <cell r="A4256">
            <v>2009</v>
          </cell>
          <cell r="O4256">
            <v>62655.61</v>
          </cell>
          <cell r="AC4256" t="str">
            <v>Силовое электрооборудование и освещение</v>
          </cell>
        </row>
        <row r="4257">
          <cell r="A4257">
            <v>2009</v>
          </cell>
          <cell r="O4257">
            <v>6987.66</v>
          </cell>
          <cell r="AC4257" t="str">
            <v>Силовое электрооборудование и освещение</v>
          </cell>
        </row>
        <row r="4258">
          <cell r="A4258">
            <v>2009</v>
          </cell>
          <cell r="O4258">
            <v>6426</v>
          </cell>
          <cell r="AC4258" t="str">
            <v>Силовое электрооборудование и освещение</v>
          </cell>
        </row>
        <row r="4259">
          <cell r="A4259">
            <v>2009</v>
          </cell>
          <cell r="O4259">
            <v>199.59</v>
          </cell>
          <cell r="AC4259" t="str">
            <v>Силовое электрооборудование и освещение</v>
          </cell>
        </row>
        <row r="4260">
          <cell r="A4260">
            <v>2009</v>
          </cell>
          <cell r="O4260">
            <v>1870.68</v>
          </cell>
          <cell r="AC4260" t="str">
            <v>Силовое электрооборудование и освещение</v>
          </cell>
        </row>
        <row r="4261">
          <cell r="A4261">
            <v>2009</v>
          </cell>
          <cell r="O4261">
            <v>2124.74</v>
          </cell>
          <cell r="AC4261" t="str">
            <v>Силовое электрооборудование и освещение</v>
          </cell>
        </row>
        <row r="4262">
          <cell r="A4262">
            <v>2009</v>
          </cell>
          <cell r="O4262">
            <v>8530.77</v>
          </cell>
          <cell r="AC4262" t="str">
            <v>Силовое электрооборудование и освещение</v>
          </cell>
        </row>
        <row r="4263">
          <cell r="A4263">
            <v>2009</v>
          </cell>
          <cell r="O4263">
            <v>134251.99</v>
          </cell>
          <cell r="AC4263" t="str">
            <v>Силовое электрооборудование и освещение</v>
          </cell>
        </row>
        <row r="4264">
          <cell r="A4264">
            <v>2009</v>
          </cell>
          <cell r="O4264">
            <v>183.1</v>
          </cell>
          <cell r="AC4264" t="str">
            <v>Силовое электрооборудование и освещение</v>
          </cell>
        </row>
        <row r="4265">
          <cell r="A4265">
            <v>2009</v>
          </cell>
          <cell r="O4265">
            <v>352.92</v>
          </cell>
          <cell r="AC4265" t="str">
            <v>Силовое электрооборудование и освещение</v>
          </cell>
        </row>
        <row r="4266">
          <cell r="A4266">
            <v>2009</v>
          </cell>
          <cell r="O4266">
            <v>7039.9</v>
          </cell>
          <cell r="AC4266" t="str">
            <v>Силовое электрооборудование и освещение</v>
          </cell>
        </row>
        <row r="4267">
          <cell r="A4267">
            <v>2009</v>
          </cell>
          <cell r="O4267">
            <v>4857.44</v>
          </cell>
          <cell r="AC4267" t="str">
            <v>Силовое электрооборудование и освещение</v>
          </cell>
        </row>
        <row r="4268">
          <cell r="A4268">
            <v>2009</v>
          </cell>
          <cell r="O4268">
            <v>181303.75</v>
          </cell>
          <cell r="AC4268" t="str">
            <v>Силовое электрооборудование и освещение</v>
          </cell>
        </row>
        <row r="4269">
          <cell r="A4269">
            <v>2009</v>
          </cell>
          <cell r="O4269">
            <v>5578.99</v>
          </cell>
          <cell r="AC4269" t="str">
            <v>Силовое электрооборудование и освещение</v>
          </cell>
        </row>
        <row r="4270">
          <cell r="A4270">
            <v>2009</v>
          </cell>
          <cell r="O4270">
            <v>791.64</v>
          </cell>
          <cell r="AC4270" t="str">
            <v>Силовое электрооборудование и освещение</v>
          </cell>
        </row>
        <row r="4271">
          <cell r="A4271">
            <v>2009</v>
          </cell>
          <cell r="O4271">
            <v>2844.54</v>
          </cell>
          <cell r="AC4271" t="str">
            <v>Силовое электрооборудование и освещение</v>
          </cell>
        </row>
        <row r="4272">
          <cell r="A4272">
            <v>2009</v>
          </cell>
          <cell r="O4272">
            <v>5009.83</v>
          </cell>
          <cell r="AC4272" t="str">
            <v>Силовое электрооборудование и освещение</v>
          </cell>
        </row>
        <row r="4273">
          <cell r="A4273">
            <v>2009</v>
          </cell>
          <cell r="O4273">
            <v>3085.5</v>
          </cell>
          <cell r="AC4273" t="str">
            <v>Силовое электрооборудование и освещение</v>
          </cell>
        </row>
        <row r="4274">
          <cell r="A4274">
            <v>2009</v>
          </cell>
          <cell r="O4274">
            <v>5194.35</v>
          </cell>
          <cell r="AC4274" t="str">
            <v>Силовое электрооборудование и освещение</v>
          </cell>
        </row>
        <row r="4275">
          <cell r="A4275">
            <v>2009</v>
          </cell>
          <cell r="O4275">
            <v>367.2</v>
          </cell>
          <cell r="AC4275" t="str">
            <v>Силовое электрооборудование и освещение</v>
          </cell>
        </row>
        <row r="4276">
          <cell r="A4276">
            <v>2009</v>
          </cell>
          <cell r="O4276">
            <v>116972.94</v>
          </cell>
          <cell r="AC4276" t="str">
            <v>Силовое электрооборудование и освещение</v>
          </cell>
        </row>
        <row r="4277">
          <cell r="A4277">
            <v>2009</v>
          </cell>
          <cell r="O4277">
            <v>2856.82</v>
          </cell>
          <cell r="AC4277" t="str">
            <v>Силовое электрооборудование и освещение</v>
          </cell>
        </row>
        <row r="4278">
          <cell r="A4278">
            <v>2009</v>
          </cell>
          <cell r="O4278">
            <v>25003.31</v>
          </cell>
          <cell r="AC4278" t="str">
            <v>Силовое электрооборудование и освещение</v>
          </cell>
        </row>
        <row r="4279">
          <cell r="A4279">
            <v>2009</v>
          </cell>
          <cell r="O4279">
            <v>6879.25</v>
          </cell>
          <cell r="AC4279" t="str">
            <v>Силовое электрооборудование и освещение</v>
          </cell>
        </row>
        <row r="4280">
          <cell r="A4280">
            <v>2009</v>
          </cell>
          <cell r="O4280">
            <v>2750.7</v>
          </cell>
          <cell r="AC4280" t="str">
            <v>Силовое электрооборудование и освещение</v>
          </cell>
        </row>
        <row r="4281">
          <cell r="A4281">
            <v>2009</v>
          </cell>
          <cell r="O4281">
            <v>11324.33</v>
          </cell>
          <cell r="AC4281" t="str">
            <v>Силовое электрооборудование и освещение</v>
          </cell>
        </row>
        <row r="4282">
          <cell r="A4282">
            <v>2009</v>
          </cell>
          <cell r="O4282">
            <v>109137.12</v>
          </cell>
          <cell r="AC4282" t="str">
            <v>Силовое электрооборудование и освещение</v>
          </cell>
        </row>
        <row r="4283">
          <cell r="A4283">
            <v>2009</v>
          </cell>
          <cell r="O4283">
            <v>42809.5</v>
          </cell>
          <cell r="AC4283" t="str">
            <v>Силовое электрооборудование и освещение</v>
          </cell>
        </row>
        <row r="4284">
          <cell r="A4284">
            <v>2009</v>
          </cell>
          <cell r="O4284">
            <v>12821.4</v>
          </cell>
          <cell r="AC4284" t="str">
            <v>Силовое электрооборудование и освещение</v>
          </cell>
        </row>
        <row r="4285">
          <cell r="A4285">
            <v>2009</v>
          </cell>
          <cell r="O4285">
            <v>5438.03</v>
          </cell>
          <cell r="AC4285" t="str">
            <v>Силовое электрооборудование и освещение</v>
          </cell>
        </row>
        <row r="4286">
          <cell r="A4286">
            <v>2009</v>
          </cell>
          <cell r="O4286">
            <v>14973.6</v>
          </cell>
          <cell r="AC4286" t="str">
            <v>Силовое электрооборудование и освещение</v>
          </cell>
        </row>
        <row r="4287">
          <cell r="A4287">
            <v>2009</v>
          </cell>
          <cell r="O4287">
            <v>135.39</v>
          </cell>
          <cell r="AC4287" t="str">
            <v>Силовое электрооборудование и освещение</v>
          </cell>
        </row>
        <row r="4288">
          <cell r="A4288">
            <v>2009</v>
          </cell>
          <cell r="O4288">
            <v>1424.65</v>
          </cell>
          <cell r="AC4288" t="str">
            <v>Силовое электрооборудование и освещение</v>
          </cell>
        </row>
        <row r="4289">
          <cell r="A4289">
            <v>2009</v>
          </cell>
          <cell r="O4289">
            <v>1565.7</v>
          </cell>
          <cell r="AC4289" t="str">
            <v>Силовое электрооборудование и освещение</v>
          </cell>
        </row>
        <row r="4290">
          <cell r="A4290">
            <v>2009</v>
          </cell>
          <cell r="O4290">
            <v>62.61</v>
          </cell>
          <cell r="AC4290" t="str">
            <v>Силовое электрооборудование и освещение</v>
          </cell>
        </row>
        <row r="4291">
          <cell r="A4291">
            <v>2009</v>
          </cell>
          <cell r="O4291">
            <v>67.99</v>
          </cell>
          <cell r="AC4291" t="str">
            <v>Силовое электрооборудование и освещение</v>
          </cell>
        </row>
        <row r="4292">
          <cell r="A4292">
            <v>2009</v>
          </cell>
          <cell r="O4292">
            <v>1104.98</v>
          </cell>
          <cell r="AC4292" t="str">
            <v>Силовое электрооборудование и освещение</v>
          </cell>
        </row>
        <row r="4293">
          <cell r="A4293">
            <v>2009</v>
          </cell>
          <cell r="O4293">
            <v>3586.83</v>
          </cell>
          <cell r="AC4293" t="str">
            <v>Силовое электрооборудование и освещение</v>
          </cell>
        </row>
        <row r="4294">
          <cell r="A4294">
            <v>2009</v>
          </cell>
          <cell r="O4294">
            <v>118641.25</v>
          </cell>
          <cell r="AC4294" t="str">
            <v>Силовое электрооборудование и освещение</v>
          </cell>
        </row>
        <row r="4295">
          <cell r="A4295">
            <v>2009</v>
          </cell>
          <cell r="O4295">
            <v>246.84</v>
          </cell>
          <cell r="AC4295" t="str">
            <v>Силовое электрооборудование и освещение</v>
          </cell>
        </row>
        <row r="4296">
          <cell r="A4296">
            <v>2009</v>
          </cell>
          <cell r="O4296">
            <v>511.14</v>
          </cell>
          <cell r="AC4296" t="str">
            <v>Силовое электрооборудование и освещение</v>
          </cell>
        </row>
        <row r="4297">
          <cell r="A4297">
            <v>2009</v>
          </cell>
          <cell r="O4297">
            <v>315805.59</v>
          </cell>
          <cell r="AC4297" t="str">
            <v>Силовое электрооборудование и освещение</v>
          </cell>
        </row>
        <row r="4298">
          <cell r="A4298">
            <v>2009</v>
          </cell>
          <cell r="O4298">
            <v>13321.2</v>
          </cell>
          <cell r="AC4298" t="str">
            <v>Силовое электрооборудование и освещение</v>
          </cell>
        </row>
        <row r="4299">
          <cell r="A4299">
            <v>2009</v>
          </cell>
          <cell r="O4299">
            <v>3230.63</v>
          </cell>
          <cell r="AC4299" t="str">
            <v>Силовое электрооборудование и освещение</v>
          </cell>
        </row>
        <row r="4300">
          <cell r="A4300">
            <v>2009</v>
          </cell>
          <cell r="O4300">
            <v>899.64</v>
          </cell>
          <cell r="AC4300" t="str">
            <v>Силовое электрооборудование и освещение</v>
          </cell>
        </row>
        <row r="4301">
          <cell r="A4301">
            <v>2009</v>
          </cell>
          <cell r="O4301">
            <v>95.88</v>
          </cell>
          <cell r="AC4301" t="str">
            <v>Силовое электрооборудование и освещение</v>
          </cell>
        </row>
        <row r="4302">
          <cell r="A4302">
            <v>2009</v>
          </cell>
          <cell r="O4302">
            <v>95.88</v>
          </cell>
          <cell r="AC4302" t="str">
            <v>Силовое электрооборудование и освещение</v>
          </cell>
        </row>
        <row r="4303">
          <cell r="A4303">
            <v>2009</v>
          </cell>
          <cell r="O4303">
            <v>35343.11</v>
          </cell>
          <cell r="AC4303" t="str">
            <v>Силовое электрооборудование и освещение</v>
          </cell>
        </row>
        <row r="4304">
          <cell r="A4304">
            <v>2009</v>
          </cell>
          <cell r="O4304">
            <v>8948.3</v>
          </cell>
          <cell r="AC4304" t="str">
            <v>Силовое электрооборудование и освещение</v>
          </cell>
        </row>
        <row r="4305">
          <cell r="A4305">
            <v>2009</v>
          </cell>
          <cell r="O4305">
            <v>7188.98</v>
          </cell>
          <cell r="AC4305" t="str">
            <v>Силовое электрооборудование и освещение</v>
          </cell>
        </row>
        <row r="4306">
          <cell r="A4306">
            <v>2009</v>
          </cell>
          <cell r="O4306">
            <v>1069.71</v>
          </cell>
          <cell r="AC4306" t="str">
            <v>Силовое электрооборудование и освещение</v>
          </cell>
        </row>
        <row r="4307">
          <cell r="A4307">
            <v>2009</v>
          </cell>
          <cell r="O4307">
            <v>5654.21</v>
          </cell>
          <cell r="AC4307" t="str">
            <v>Силовое электрооборудование и освещение</v>
          </cell>
        </row>
        <row r="4308">
          <cell r="A4308">
            <v>2009</v>
          </cell>
          <cell r="O4308">
            <v>8897.68</v>
          </cell>
          <cell r="AC4308" t="str">
            <v>Силовое электрооборудование и освещение</v>
          </cell>
        </row>
        <row r="4309">
          <cell r="A4309">
            <v>2009</v>
          </cell>
          <cell r="O4309">
            <v>120065.45</v>
          </cell>
          <cell r="AC4309" t="str">
            <v>Силовое электрооборудование и освещение</v>
          </cell>
        </row>
        <row r="4310">
          <cell r="A4310">
            <v>2009</v>
          </cell>
          <cell r="O4310">
            <v>49133.69</v>
          </cell>
          <cell r="AC4310" t="str">
            <v>Силовое электрооборудование и освещение</v>
          </cell>
        </row>
        <row r="4311">
          <cell r="A4311">
            <v>2009</v>
          </cell>
          <cell r="O4311">
            <v>7692.84</v>
          </cell>
          <cell r="AC4311" t="str">
            <v>Силовое электрооборудование и освещение</v>
          </cell>
        </row>
        <row r="4312">
          <cell r="A4312">
            <v>2009</v>
          </cell>
          <cell r="O4312">
            <v>705.18</v>
          </cell>
          <cell r="AC4312" t="str">
            <v>Силовое электрооборудование и освещение</v>
          </cell>
        </row>
        <row r="4313">
          <cell r="A4313">
            <v>2009</v>
          </cell>
          <cell r="O4313">
            <v>858.64</v>
          </cell>
          <cell r="AC4313" t="str">
            <v>Силовое электрооборудование и освещение</v>
          </cell>
        </row>
        <row r="4314">
          <cell r="A4314">
            <v>2009</v>
          </cell>
          <cell r="O4314">
            <v>6446.4</v>
          </cell>
          <cell r="AC4314" t="str">
            <v>Силовое электрооборудование и освещение</v>
          </cell>
        </row>
        <row r="4315">
          <cell r="A4315">
            <v>2009</v>
          </cell>
          <cell r="O4315">
            <v>23529.87</v>
          </cell>
          <cell r="AC4315" t="str">
            <v>Силовое электрооборудование и освещение</v>
          </cell>
        </row>
        <row r="4316">
          <cell r="A4316">
            <v>2009</v>
          </cell>
          <cell r="O4316">
            <v>5589.6</v>
          </cell>
          <cell r="AC4316" t="str">
            <v>Силовое электрооборудование и освещение</v>
          </cell>
        </row>
        <row r="4317">
          <cell r="A4317">
            <v>2009</v>
          </cell>
          <cell r="O4317">
            <v>135.39</v>
          </cell>
          <cell r="AC4317" t="str">
            <v>Силовое электрооборудование и освещение</v>
          </cell>
        </row>
        <row r="4318">
          <cell r="A4318">
            <v>2009</v>
          </cell>
          <cell r="O4318">
            <v>1424.65</v>
          </cell>
          <cell r="AC4318" t="str">
            <v>Силовое электрооборудование и освещение</v>
          </cell>
        </row>
        <row r="4319">
          <cell r="A4319">
            <v>2009</v>
          </cell>
          <cell r="O4319">
            <v>1565.7</v>
          </cell>
          <cell r="AC4319" t="str">
            <v>Силовое электрооборудование и освещение</v>
          </cell>
        </row>
        <row r="4320">
          <cell r="A4320">
            <v>2009</v>
          </cell>
          <cell r="O4320">
            <v>62.61</v>
          </cell>
          <cell r="AC4320" t="str">
            <v>Силовое электрооборудование и освещение</v>
          </cell>
        </row>
        <row r="4321">
          <cell r="A4321">
            <v>2009</v>
          </cell>
          <cell r="O4321">
            <v>67.99</v>
          </cell>
          <cell r="AC4321" t="str">
            <v>Силовое электрооборудование и освещение</v>
          </cell>
        </row>
        <row r="4322">
          <cell r="A4322">
            <v>2009</v>
          </cell>
          <cell r="O4322">
            <v>1104.98</v>
          </cell>
          <cell r="AC4322" t="str">
            <v>Силовое электрооборудование и освещение</v>
          </cell>
        </row>
        <row r="4323">
          <cell r="A4323">
            <v>2009</v>
          </cell>
          <cell r="O4323">
            <v>3310.92</v>
          </cell>
          <cell r="AC4323" t="str">
            <v>Силовое электрооборудование и освещение</v>
          </cell>
        </row>
        <row r="4324">
          <cell r="A4324">
            <v>2009</v>
          </cell>
          <cell r="O4324">
            <v>275.91</v>
          </cell>
          <cell r="AC4324" t="str">
            <v>Силовое электрооборудование и освещение</v>
          </cell>
        </row>
        <row r="4325">
          <cell r="A4325">
            <v>2009</v>
          </cell>
          <cell r="O4325">
            <v>118641.25</v>
          </cell>
          <cell r="AC4325" t="str">
            <v>Силовое электрооборудование и освещение</v>
          </cell>
        </row>
        <row r="4326">
          <cell r="A4326">
            <v>2009</v>
          </cell>
          <cell r="O4326">
            <v>253.47</v>
          </cell>
          <cell r="AC4326" t="str">
            <v>Силовое электрооборудование и освещение</v>
          </cell>
        </row>
        <row r="4327">
          <cell r="A4327">
            <v>2009</v>
          </cell>
          <cell r="O4327">
            <v>511.14</v>
          </cell>
          <cell r="AC4327" t="str">
            <v>Силовое электрооборудование и освещение</v>
          </cell>
        </row>
        <row r="4328">
          <cell r="A4328">
            <v>2009</v>
          </cell>
          <cell r="O4328">
            <v>347428.42</v>
          </cell>
          <cell r="AC4328" t="str">
            <v>Силовое электрооборудование и освещение</v>
          </cell>
        </row>
        <row r="4329">
          <cell r="A4329">
            <v>2009</v>
          </cell>
          <cell r="O4329">
            <v>4164.78</v>
          </cell>
          <cell r="AC4329" t="str">
            <v>Силовое электрооборудование и освещение</v>
          </cell>
        </row>
        <row r="4330">
          <cell r="A4330">
            <v>2009</v>
          </cell>
          <cell r="O4330">
            <v>5283.6</v>
          </cell>
          <cell r="AC4330" t="str">
            <v>Силовое электрооборудование и освещение</v>
          </cell>
        </row>
        <row r="4331">
          <cell r="A4331">
            <v>2009</v>
          </cell>
          <cell r="O4331">
            <v>32.31</v>
          </cell>
          <cell r="AC4331" t="str">
            <v>Силовое электрооборудование и освещение</v>
          </cell>
        </row>
        <row r="4332">
          <cell r="A4332">
            <v>2009</v>
          </cell>
          <cell r="O4332">
            <v>899.64</v>
          </cell>
          <cell r="AC4332" t="str">
            <v>Силовое электрооборудование и освещение</v>
          </cell>
        </row>
        <row r="4333">
          <cell r="A4333">
            <v>2009</v>
          </cell>
          <cell r="O4333">
            <v>95.88</v>
          </cell>
          <cell r="AC4333" t="str">
            <v>Силовое электрооборудование и освещение</v>
          </cell>
        </row>
        <row r="4334">
          <cell r="A4334">
            <v>2009</v>
          </cell>
          <cell r="O4334">
            <v>95.88</v>
          </cell>
          <cell r="AC4334" t="str">
            <v>Силовое электрооборудование и освещение</v>
          </cell>
        </row>
        <row r="4335">
          <cell r="A4335">
            <v>2009</v>
          </cell>
          <cell r="O4335">
            <v>18047.42</v>
          </cell>
          <cell r="AC4335" t="str">
            <v>Силовое электрооборудование и освещение</v>
          </cell>
        </row>
        <row r="4336">
          <cell r="A4336">
            <v>2009</v>
          </cell>
          <cell r="O4336">
            <v>8948.3</v>
          </cell>
          <cell r="AC4336" t="str">
            <v>Силовое электрооборудование и освещение</v>
          </cell>
        </row>
        <row r="4337">
          <cell r="A4337">
            <v>2009</v>
          </cell>
          <cell r="O4337">
            <v>764.08</v>
          </cell>
          <cell r="AC4337" t="str">
            <v>Силовое электрооборудование и освещение</v>
          </cell>
        </row>
        <row r="4338">
          <cell r="A4338">
            <v>2009</v>
          </cell>
          <cell r="O4338">
            <v>1104.34</v>
          </cell>
          <cell r="AC4338" t="str">
            <v>Силовое электрооборудование и освещение</v>
          </cell>
        </row>
        <row r="4339">
          <cell r="A4339">
            <v>2009</v>
          </cell>
          <cell r="O4339">
            <v>6471.04</v>
          </cell>
          <cell r="AC4339" t="str">
            <v>Силовое электрооборудование и освещение</v>
          </cell>
        </row>
        <row r="4340">
          <cell r="A4340">
            <v>2009</v>
          </cell>
          <cell r="O4340">
            <v>40289.09</v>
          </cell>
          <cell r="AC4340" t="str">
            <v>Силовое электрооборудование и освещение</v>
          </cell>
        </row>
        <row r="4341">
          <cell r="A4341">
            <v>2009</v>
          </cell>
          <cell r="O4341">
            <v>16470.39</v>
          </cell>
          <cell r="AC4341" t="str">
            <v>Силовое электрооборудование и освещение</v>
          </cell>
        </row>
        <row r="4342">
          <cell r="A4342">
            <v>2009</v>
          </cell>
          <cell r="O4342">
            <v>2289.7</v>
          </cell>
          <cell r="AC4342" t="str">
            <v>Силовое электрооборудование и освещение</v>
          </cell>
        </row>
        <row r="4343">
          <cell r="A4343">
            <v>2009</v>
          </cell>
          <cell r="O4343">
            <v>3723.41</v>
          </cell>
          <cell r="AC4343" t="str">
            <v>Силовое электрооборудование и освещение</v>
          </cell>
        </row>
        <row r="4344">
          <cell r="A4344">
            <v>2009</v>
          </cell>
          <cell r="O4344">
            <v>7784.64</v>
          </cell>
          <cell r="AC4344" t="str">
            <v>Силовое электрооборудование и освещение</v>
          </cell>
        </row>
        <row r="4345">
          <cell r="A4345">
            <v>2009</v>
          </cell>
          <cell r="O4345">
            <v>135.39</v>
          </cell>
          <cell r="AC4345" t="str">
            <v>Силовое электрооборудование и освещение</v>
          </cell>
        </row>
        <row r="4346">
          <cell r="A4346">
            <v>2009</v>
          </cell>
          <cell r="O4346">
            <v>1424.65</v>
          </cell>
          <cell r="AC4346" t="str">
            <v>Силовое электрооборудование и освещение</v>
          </cell>
        </row>
        <row r="4347">
          <cell r="A4347">
            <v>2009</v>
          </cell>
          <cell r="O4347">
            <v>75.77</v>
          </cell>
          <cell r="AC4347" t="str">
            <v>Силовое электрооборудование и освещение</v>
          </cell>
        </row>
        <row r="4348">
          <cell r="A4348">
            <v>2009</v>
          </cell>
          <cell r="O4348">
            <v>1565.7</v>
          </cell>
          <cell r="AC4348" t="str">
            <v>Силовое электрооборудование и освещение</v>
          </cell>
        </row>
        <row r="4349">
          <cell r="A4349">
            <v>2009</v>
          </cell>
          <cell r="O4349">
            <v>62.61</v>
          </cell>
          <cell r="AC4349" t="str">
            <v>Силовое электрооборудование и освещение</v>
          </cell>
        </row>
        <row r="4350">
          <cell r="A4350">
            <v>2009</v>
          </cell>
          <cell r="O4350">
            <v>67.99</v>
          </cell>
          <cell r="AC4350" t="str">
            <v>Силовое электрооборудование и освещение</v>
          </cell>
        </row>
        <row r="4351">
          <cell r="A4351">
            <v>2009</v>
          </cell>
          <cell r="O4351">
            <v>1104.98</v>
          </cell>
          <cell r="AC4351" t="str">
            <v>Силовое электрооборудование и освещение</v>
          </cell>
        </row>
        <row r="4352">
          <cell r="A4352">
            <v>2009</v>
          </cell>
          <cell r="O4352">
            <v>3586.83</v>
          </cell>
          <cell r="AC4352" t="str">
            <v>Силовое электрооборудование и освещение</v>
          </cell>
        </row>
        <row r="4353">
          <cell r="A4353">
            <v>2009</v>
          </cell>
          <cell r="O4353">
            <v>118641.25</v>
          </cell>
          <cell r="AC4353" t="str">
            <v>Силовое электрооборудование и освещение</v>
          </cell>
        </row>
        <row r="4354">
          <cell r="A4354">
            <v>2009</v>
          </cell>
          <cell r="O4354">
            <v>253.47</v>
          </cell>
          <cell r="AC4354" t="str">
            <v>Силовое электрооборудование и освещение</v>
          </cell>
        </row>
        <row r="4355">
          <cell r="A4355">
            <v>2009</v>
          </cell>
          <cell r="O4355">
            <v>511.14</v>
          </cell>
          <cell r="AC4355" t="str">
            <v>Силовое электрооборудование и освещение</v>
          </cell>
        </row>
        <row r="4356">
          <cell r="A4356">
            <v>2009</v>
          </cell>
          <cell r="O4356">
            <v>116582.56</v>
          </cell>
          <cell r="AC4356" t="str">
            <v>Силовое электрооборудование и освещение</v>
          </cell>
        </row>
        <row r="4357">
          <cell r="A4357">
            <v>2009</v>
          </cell>
          <cell r="O4357">
            <v>7366.62</v>
          </cell>
          <cell r="AC4357" t="str">
            <v>Силовое электрооборудование и освещение</v>
          </cell>
        </row>
        <row r="4358">
          <cell r="A4358">
            <v>2009</v>
          </cell>
          <cell r="O4358">
            <v>899.64</v>
          </cell>
          <cell r="AC4358" t="str">
            <v>Силовое электрооборудование и освещение</v>
          </cell>
        </row>
        <row r="4359">
          <cell r="A4359">
            <v>2009</v>
          </cell>
          <cell r="O4359">
            <v>95.88</v>
          </cell>
          <cell r="AC4359" t="str">
            <v>Силовое электрооборудование и освещение</v>
          </cell>
        </row>
        <row r="4360">
          <cell r="A4360">
            <v>2009</v>
          </cell>
          <cell r="O4360">
            <v>95.88</v>
          </cell>
          <cell r="AC4360" t="str">
            <v>Силовое электрооборудование и освещение</v>
          </cell>
        </row>
        <row r="4361">
          <cell r="A4361">
            <v>2009</v>
          </cell>
          <cell r="O4361">
            <v>22930.09</v>
          </cell>
          <cell r="AC4361" t="str">
            <v>Силовое электрооборудование и освещение</v>
          </cell>
        </row>
        <row r="4362">
          <cell r="A4362">
            <v>2009</v>
          </cell>
          <cell r="O4362">
            <v>7455.38</v>
          </cell>
          <cell r="AC4362" t="str">
            <v>Силовое электрооборудование и освещение</v>
          </cell>
        </row>
        <row r="4363">
          <cell r="A4363">
            <v>2009</v>
          </cell>
          <cell r="O4363">
            <v>6941.59</v>
          </cell>
          <cell r="AC4363" t="str">
            <v>Силовое электрооборудование и освещение</v>
          </cell>
        </row>
        <row r="4364">
          <cell r="A4364">
            <v>2009</v>
          </cell>
          <cell r="O4364">
            <v>1930.98</v>
          </cell>
          <cell r="AC4364" t="str">
            <v>Силовое электрооборудование и освещение</v>
          </cell>
        </row>
        <row r="4365">
          <cell r="A4365">
            <v>2009</v>
          </cell>
          <cell r="O4365">
            <v>631.05</v>
          </cell>
          <cell r="AC4365" t="str">
            <v>Силовое электрооборудование и освещение</v>
          </cell>
        </row>
        <row r="4366">
          <cell r="A4366">
            <v>2009</v>
          </cell>
          <cell r="O4366">
            <v>109439.19</v>
          </cell>
          <cell r="AC4366" t="str">
            <v>Силовое электрооборудование и освещение</v>
          </cell>
        </row>
        <row r="4367">
          <cell r="A4367">
            <v>2009</v>
          </cell>
          <cell r="O4367">
            <v>43990.78</v>
          </cell>
          <cell r="AC4367" t="str">
            <v>Силовое электрооборудование и освещение</v>
          </cell>
        </row>
        <row r="4368">
          <cell r="A4368">
            <v>2009</v>
          </cell>
          <cell r="O4368">
            <v>12905.55</v>
          </cell>
          <cell r="AC4368" t="str">
            <v>Силовое электрооборудование и освещение</v>
          </cell>
        </row>
        <row r="4369">
          <cell r="A4369">
            <v>2009</v>
          </cell>
          <cell r="O4369">
            <v>23347.8</v>
          </cell>
          <cell r="AC4369" t="str">
            <v>Силовое электрооборудование и освещение</v>
          </cell>
        </row>
        <row r="4370">
          <cell r="A4370">
            <v>2009</v>
          </cell>
          <cell r="O4370">
            <v>4080</v>
          </cell>
          <cell r="AC4370" t="str">
            <v>Силовое электрооборудование и освещение</v>
          </cell>
        </row>
        <row r="4371">
          <cell r="A4371">
            <v>2009</v>
          </cell>
          <cell r="O4371">
            <v>714</v>
          </cell>
          <cell r="AC4371" t="str">
            <v>Силовое электрооборудование и освещение</v>
          </cell>
        </row>
        <row r="4372">
          <cell r="A4372">
            <v>2009</v>
          </cell>
          <cell r="O4372">
            <v>35342.32</v>
          </cell>
          <cell r="AC4372" t="str">
            <v>Силовое электрооборудование и освещение</v>
          </cell>
        </row>
        <row r="4373">
          <cell r="A4373">
            <v>2009</v>
          </cell>
          <cell r="O4373">
            <v>4188.12</v>
          </cell>
          <cell r="AC4373" t="str">
            <v>Силовое электрооборудование и освещение</v>
          </cell>
        </row>
        <row r="4374">
          <cell r="A4374">
            <v>2009</v>
          </cell>
          <cell r="O4374">
            <v>265.95</v>
          </cell>
          <cell r="AC4374" t="str">
            <v>Силовое электрооборудование и освещение</v>
          </cell>
        </row>
        <row r="4375">
          <cell r="A4375">
            <v>2009</v>
          </cell>
          <cell r="O4375">
            <v>2841.82</v>
          </cell>
          <cell r="AC4375" t="str">
            <v>Силовое электрооборудование и освещение</v>
          </cell>
        </row>
        <row r="4376">
          <cell r="A4376">
            <v>2009</v>
          </cell>
          <cell r="O4376">
            <v>95.88</v>
          </cell>
          <cell r="AC4376" t="str">
            <v>Силовое электрооборудование и освещение</v>
          </cell>
        </row>
        <row r="4377">
          <cell r="A4377">
            <v>2009</v>
          </cell>
          <cell r="O4377">
            <v>95.88</v>
          </cell>
          <cell r="AC4377" t="str">
            <v>Силовое электрооборудование и освещение</v>
          </cell>
        </row>
        <row r="4378">
          <cell r="A4378">
            <v>2009</v>
          </cell>
          <cell r="O4378">
            <v>316073.63</v>
          </cell>
          <cell r="AC4378" t="str">
            <v>Силовое электрооборудование и освещение</v>
          </cell>
        </row>
        <row r="4379">
          <cell r="A4379">
            <v>2009</v>
          </cell>
          <cell r="O4379">
            <v>2568.93</v>
          </cell>
          <cell r="AC4379" t="str">
            <v>Силовое электрооборудование и освещение</v>
          </cell>
        </row>
        <row r="4380">
          <cell r="A4380">
            <v>2009</v>
          </cell>
          <cell r="O4380">
            <v>5273.4</v>
          </cell>
          <cell r="AC4380" t="str">
            <v>Силовое электрооборудование и освещение</v>
          </cell>
        </row>
        <row r="4381">
          <cell r="A4381">
            <v>2009</v>
          </cell>
          <cell r="O4381">
            <v>22930.09</v>
          </cell>
          <cell r="AC4381" t="str">
            <v>Силовое электрооборудование и освещение</v>
          </cell>
        </row>
        <row r="4382">
          <cell r="A4382">
            <v>2009</v>
          </cell>
          <cell r="O4382">
            <v>5218.77</v>
          </cell>
          <cell r="AC4382" t="str">
            <v>Силовое электрооборудование и освещение</v>
          </cell>
        </row>
        <row r="4383">
          <cell r="A4383">
            <v>2009</v>
          </cell>
          <cell r="O4383">
            <v>2281.41</v>
          </cell>
          <cell r="AC4383" t="str">
            <v>Силовое электрооборудование и освещение</v>
          </cell>
        </row>
        <row r="4384">
          <cell r="A4384">
            <v>2009</v>
          </cell>
          <cell r="O4384">
            <v>7888.17</v>
          </cell>
          <cell r="AC4384" t="str">
            <v>Силовое электрооборудование и освещение</v>
          </cell>
        </row>
        <row r="4385">
          <cell r="A4385">
            <v>2009</v>
          </cell>
          <cell r="O4385">
            <v>1528.16</v>
          </cell>
          <cell r="AC4385" t="str">
            <v>Силовое электрооборудование и освещение</v>
          </cell>
        </row>
        <row r="4386">
          <cell r="A4386">
            <v>2009</v>
          </cell>
          <cell r="O4386">
            <v>84024.31</v>
          </cell>
          <cell r="AC4386" t="str">
            <v>Силовое электрооборудование и освещение</v>
          </cell>
        </row>
        <row r="4387">
          <cell r="A4387">
            <v>2009</v>
          </cell>
          <cell r="O4387">
            <v>33705.5</v>
          </cell>
          <cell r="AC4387" t="str">
            <v>Силовое электрооборудование и освещение</v>
          </cell>
        </row>
        <row r="4388">
          <cell r="A4388">
            <v>2009</v>
          </cell>
          <cell r="O4388">
            <v>4550.83</v>
          </cell>
          <cell r="AC4388" t="str">
            <v>Силовое электрооборудование и освещение</v>
          </cell>
        </row>
        <row r="4389">
          <cell r="A4389">
            <v>2009</v>
          </cell>
          <cell r="O4389">
            <v>1354.05</v>
          </cell>
          <cell r="AC4389" t="str">
            <v>Силовое электрооборудование и освещение</v>
          </cell>
        </row>
        <row r="4390">
          <cell r="A4390">
            <v>2009</v>
          </cell>
          <cell r="O4390">
            <v>2570.4</v>
          </cell>
          <cell r="AC4390" t="str">
            <v>Силовое электрооборудование и освещение</v>
          </cell>
        </row>
        <row r="4391">
          <cell r="A4391">
            <v>2009</v>
          </cell>
          <cell r="O4391">
            <v>18164.16</v>
          </cell>
          <cell r="AC4391" t="str">
            <v>Силовое электрооборудование и освещение</v>
          </cell>
        </row>
        <row r="4392">
          <cell r="A4392">
            <v>2009</v>
          </cell>
          <cell r="O4392">
            <v>5549.36</v>
          </cell>
          <cell r="AC4392" t="str">
            <v>Силовое электрооборудование и освещение</v>
          </cell>
        </row>
        <row r="4393">
          <cell r="A4393">
            <v>2009</v>
          </cell>
          <cell r="O4393">
            <v>35342.32</v>
          </cell>
          <cell r="AC4393" t="str">
            <v>Силовое электрооборудование и освещение</v>
          </cell>
        </row>
        <row r="4394">
          <cell r="A4394">
            <v>2009</v>
          </cell>
          <cell r="O4394">
            <v>4188.12</v>
          </cell>
          <cell r="AC4394" t="str">
            <v>Силовое электрооборудование и освещение</v>
          </cell>
        </row>
        <row r="4395">
          <cell r="A4395">
            <v>2009</v>
          </cell>
          <cell r="O4395">
            <v>265.95</v>
          </cell>
          <cell r="AC4395" t="str">
            <v>Силовое электрооборудование и освещение</v>
          </cell>
        </row>
        <row r="4396">
          <cell r="A4396">
            <v>2009</v>
          </cell>
          <cell r="O4396">
            <v>2841.82</v>
          </cell>
          <cell r="AC4396" t="str">
            <v>Силовое электрооборудование и освещение</v>
          </cell>
        </row>
        <row r="4397">
          <cell r="A4397">
            <v>2009</v>
          </cell>
          <cell r="O4397">
            <v>95.88</v>
          </cell>
          <cell r="AC4397" t="str">
            <v>Силовое электрооборудование и освещение</v>
          </cell>
        </row>
        <row r="4398">
          <cell r="A4398">
            <v>2009</v>
          </cell>
          <cell r="O4398">
            <v>95.88</v>
          </cell>
          <cell r="AC4398" t="str">
            <v>Силовое электрооборудование и освещение</v>
          </cell>
        </row>
        <row r="4399">
          <cell r="A4399">
            <v>2009</v>
          </cell>
          <cell r="O4399">
            <v>242672.73</v>
          </cell>
          <cell r="AC4399" t="str">
            <v>Силовое электрооборудование и освещение</v>
          </cell>
        </row>
        <row r="4400">
          <cell r="A4400">
            <v>2009</v>
          </cell>
          <cell r="O4400">
            <v>6107.27</v>
          </cell>
          <cell r="AC4400" t="str">
            <v>Силовое электрооборудование и освещение</v>
          </cell>
        </row>
        <row r="4401">
          <cell r="A4401">
            <v>2009</v>
          </cell>
          <cell r="O4401">
            <v>29809.11</v>
          </cell>
          <cell r="AC4401" t="str">
            <v>Силовое электрооборудование и освещение</v>
          </cell>
        </row>
        <row r="4402">
          <cell r="A4402">
            <v>2009</v>
          </cell>
          <cell r="O4402">
            <v>22005.56</v>
          </cell>
          <cell r="AC4402" t="str">
            <v>Силовое электрооборудование и освещение</v>
          </cell>
        </row>
        <row r="4403">
          <cell r="A4403">
            <v>2009</v>
          </cell>
          <cell r="O4403">
            <v>2716.18</v>
          </cell>
          <cell r="AC4403" t="str">
            <v>Силовое электрооборудование и освещение</v>
          </cell>
        </row>
        <row r="4404">
          <cell r="A4404">
            <v>2009</v>
          </cell>
          <cell r="O4404">
            <v>102696.36</v>
          </cell>
          <cell r="AC4404" t="str">
            <v>Силовое электрооборудование и освещение</v>
          </cell>
        </row>
        <row r="4405">
          <cell r="A4405">
            <v>2009</v>
          </cell>
          <cell r="O4405">
            <v>39056.82</v>
          </cell>
          <cell r="AC4405" t="str">
            <v>Силовое электрооборудование и освещение</v>
          </cell>
        </row>
        <row r="4406">
          <cell r="A4406">
            <v>2009</v>
          </cell>
          <cell r="O4406">
            <v>6033.05</v>
          </cell>
          <cell r="AC4406" t="str">
            <v>Силовое электрооборудование и освещение</v>
          </cell>
        </row>
        <row r="4407">
          <cell r="A4407">
            <v>2009</v>
          </cell>
          <cell r="O4407">
            <v>24698.23</v>
          </cell>
          <cell r="AC4407" t="str">
            <v>Силовое электрооборудование и освещение</v>
          </cell>
        </row>
        <row r="4408">
          <cell r="A4408">
            <v>2009</v>
          </cell>
          <cell r="O4408">
            <v>13395.15</v>
          </cell>
          <cell r="AC4408" t="str">
            <v>Силовое электрооборудование и освещение</v>
          </cell>
        </row>
        <row r="4409">
          <cell r="A4409">
            <v>2009</v>
          </cell>
          <cell r="O4409">
            <v>188396.92</v>
          </cell>
          <cell r="AC4409" t="str">
            <v>Силовое электрооборудование и освещение</v>
          </cell>
        </row>
        <row r="4410">
          <cell r="A4410">
            <v>2009</v>
          </cell>
          <cell r="O4410">
            <v>187.88</v>
          </cell>
          <cell r="AC4410" t="str">
            <v>Силовое электрооборудование и освещение</v>
          </cell>
        </row>
        <row r="4411">
          <cell r="A4411">
            <v>2009</v>
          </cell>
          <cell r="O4411">
            <v>437.38</v>
          </cell>
          <cell r="AC4411" t="str">
            <v>Силовое электрооборудование и освещение</v>
          </cell>
        </row>
        <row r="4412">
          <cell r="A4412">
            <v>2009</v>
          </cell>
          <cell r="O4412">
            <v>2904.8</v>
          </cell>
          <cell r="AC4412" t="str">
            <v>Силовое электрооборудование и освещение</v>
          </cell>
        </row>
        <row r="4413">
          <cell r="A4413">
            <v>2009</v>
          </cell>
          <cell r="O4413">
            <v>296600.03</v>
          </cell>
          <cell r="AC4413" t="str">
            <v>Силовое электрооборудование и освещение</v>
          </cell>
        </row>
        <row r="4414">
          <cell r="A4414">
            <v>2009</v>
          </cell>
          <cell r="O4414">
            <v>2062.68</v>
          </cell>
          <cell r="AC4414" t="str">
            <v>Силовое электрооборудование и освещение</v>
          </cell>
        </row>
        <row r="4415">
          <cell r="A4415">
            <v>2009</v>
          </cell>
          <cell r="O4415">
            <v>5258.53</v>
          </cell>
          <cell r="AC4415" t="str">
            <v>Силовое электрооборудование и освещение</v>
          </cell>
        </row>
        <row r="4416">
          <cell r="A4416">
            <v>2009</v>
          </cell>
          <cell r="O4416">
            <v>14331.37</v>
          </cell>
          <cell r="AC4416" t="str">
            <v>Силовое электрооборудование и освещение</v>
          </cell>
        </row>
        <row r="4417">
          <cell r="A4417">
            <v>2009</v>
          </cell>
          <cell r="O4417">
            <v>3727.69</v>
          </cell>
          <cell r="AC4417" t="str">
            <v>Силовое электрооборудование и освещение</v>
          </cell>
        </row>
        <row r="4418">
          <cell r="A4418">
            <v>2009</v>
          </cell>
          <cell r="O4418">
            <v>3209.14</v>
          </cell>
          <cell r="AC4418" t="str">
            <v>Силовое электрооборудование и освещение</v>
          </cell>
        </row>
        <row r="4419">
          <cell r="A4419">
            <v>2009</v>
          </cell>
          <cell r="O4419">
            <v>5326.36</v>
          </cell>
          <cell r="AC4419" t="str">
            <v>Силовое электрооборудование и освещение</v>
          </cell>
        </row>
        <row r="4420">
          <cell r="A4420">
            <v>2009</v>
          </cell>
          <cell r="O4420">
            <v>107734.97</v>
          </cell>
          <cell r="AC4420" t="str">
            <v>Силовое электрооборудование и освещение</v>
          </cell>
        </row>
        <row r="4421">
          <cell r="A4421">
            <v>2009</v>
          </cell>
          <cell r="O4421">
            <v>71727.21</v>
          </cell>
          <cell r="AC4421" t="str">
            <v>Силовое электрооборудование и освещение</v>
          </cell>
        </row>
        <row r="4422">
          <cell r="A4422">
            <v>2009</v>
          </cell>
          <cell r="O4422">
            <v>15016.79</v>
          </cell>
          <cell r="AC4422" t="str">
            <v>Силовое электрооборудование и освещение</v>
          </cell>
        </row>
        <row r="4423">
          <cell r="A4423">
            <v>2009</v>
          </cell>
          <cell r="O4423">
            <v>30861.38</v>
          </cell>
          <cell r="AC4423" t="str">
            <v>Силовое электрооборудование и освещение</v>
          </cell>
        </row>
        <row r="4424">
          <cell r="A4424">
            <v>2009</v>
          </cell>
          <cell r="O4424">
            <v>137593.23</v>
          </cell>
          <cell r="AC4424" t="str">
            <v>Силовое электрооборудование и освещение</v>
          </cell>
        </row>
        <row r="4425">
          <cell r="A4425">
            <v>2009</v>
          </cell>
          <cell r="O4425">
            <v>458.8</v>
          </cell>
          <cell r="AC4425" t="str">
            <v>Силовое электрооборудование и освещение</v>
          </cell>
        </row>
        <row r="4426">
          <cell r="A4426">
            <v>2009</v>
          </cell>
          <cell r="O4426">
            <v>14136.93</v>
          </cell>
          <cell r="AC4426" t="str">
            <v>Силовое электрооборудование и освещение</v>
          </cell>
        </row>
        <row r="4427">
          <cell r="A4427">
            <v>2009</v>
          </cell>
          <cell r="O4427">
            <v>1674.02</v>
          </cell>
          <cell r="AC4427" t="str">
            <v>Силовое электрооборудование и освещение</v>
          </cell>
        </row>
        <row r="4428">
          <cell r="A4428">
            <v>2009</v>
          </cell>
          <cell r="O4428">
            <v>311151.87</v>
          </cell>
          <cell r="AC4428" t="str">
            <v>Силовое электрооборудование и освещение</v>
          </cell>
        </row>
        <row r="4429">
          <cell r="A4429">
            <v>2009</v>
          </cell>
          <cell r="O4429">
            <v>7623.03</v>
          </cell>
          <cell r="AC4429" t="str">
            <v>Силовое электрооборудование и освещение</v>
          </cell>
        </row>
        <row r="4430">
          <cell r="A4430">
            <v>2009</v>
          </cell>
          <cell r="O4430">
            <v>19299.72</v>
          </cell>
          <cell r="AC4430" t="str">
            <v>Силовое электрооборудование и освещение</v>
          </cell>
        </row>
        <row r="4431">
          <cell r="A4431">
            <v>2009</v>
          </cell>
          <cell r="O4431">
            <v>3354.92</v>
          </cell>
          <cell r="AC4431" t="str">
            <v>Силовое электрооборудование и освещение</v>
          </cell>
        </row>
        <row r="4432">
          <cell r="A4432">
            <v>2009</v>
          </cell>
          <cell r="O4432">
            <v>5042.94</v>
          </cell>
          <cell r="AC4432" t="str">
            <v>Силовое электрооборудование и освещение</v>
          </cell>
        </row>
        <row r="4433">
          <cell r="A4433">
            <v>2009</v>
          </cell>
          <cell r="O4433">
            <v>4074.27</v>
          </cell>
          <cell r="AC4433" t="str">
            <v>Силовое электрооборудование и освещение</v>
          </cell>
        </row>
        <row r="4434">
          <cell r="A4434">
            <v>2009</v>
          </cell>
          <cell r="O4434">
            <v>5104.43</v>
          </cell>
          <cell r="AC4434" t="str">
            <v>Силовое электрооборудование и освещение</v>
          </cell>
        </row>
        <row r="4435">
          <cell r="A4435">
            <v>2009</v>
          </cell>
          <cell r="O4435">
            <v>97065.23</v>
          </cell>
          <cell r="AC4435" t="str">
            <v>Силовое электрооборудование и освещение</v>
          </cell>
        </row>
        <row r="4436">
          <cell r="A4436">
            <v>2009</v>
          </cell>
          <cell r="O4436">
            <v>5059.2</v>
          </cell>
          <cell r="AC4436" t="str">
            <v>Силовое электрооборудование и освещение</v>
          </cell>
        </row>
        <row r="4437">
          <cell r="A4437">
            <v>2009</v>
          </cell>
          <cell r="O4437">
            <v>695.64</v>
          </cell>
          <cell r="AC4437" t="str">
            <v>Силовое электрооборудование и освещение</v>
          </cell>
        </row>
        <row r="4438">
          <cell r="A4438">
            <v>2009</v>
          </cell>
          <cell r="O4438">
            <v>1149.18</v>
          </cell>
          <cell r="AC4438" t="str">
            <v>Силовое электрооборудование и освещение</v>
          </cell>
        </row>
        <row r="4439">
          <cell r="A4439">
            <v>2009</v>
          </cell>
          <cell r="O4439">
            <v>2405.67</v>
          </cell>
          <cell r="AC4439" t="str">
            <v>Силовое электрооборудование и освещение</v>
          </cell>
        </row>
        <row r="4440">
          <cell r="A4440">
            <v>2009</v>
          </cell>
          <cell r="O4440">
            <v>1051.47</v>
          </cell>
          <cell r="AC4440" t="str">
            <v>Силовое электрооборудование и освещение</v>
          </cell>
        </row>
        <row r="4441">
          <cell r="A4441">
            <v>2009</v>
          </cell>
          <cell r="O4441">
            <v>12522.09</v>
          </cell>
          <cell r="AC4441" t="str">
            <v>Силовое электрооборудование и освещение</v>
          </cell>
        </row>
        <row r="4442">
          <cell r="A4442">
            <v>2009</v>
          </cell>
          <cell r="O4442">
            <v>886.94</v>
          </cell>
          <cell r="AC4442" t="str">
            <v>Силовое электрооборудование и освещение</v>
          </cell>
        </row>
        <row r="4443">
          <cell r="A4443">
            <v>2009</v>
          </cell>
          <cell r="O4443">
            <v>2870.95</v>
          </cell>
          <cell r="AC4443" t="str">
            <v>Силовое электрооборудование и освещение</v>
          </cell>
        </row>
        <row r="4444">
          <cell r="A4444">
            <v>2009</v>
          </cell>
          <cell r="O4444">
            <v>-2111069</v>
          </cell>
          <cell r="AC4444" t="str">
            <v>Силовое электрооборудование и освещение</v>
          </cell>
        </row>
        <row r="4445">
          <cell r="A4445">
            <v>2009</v>
          </cell>
          <cell r="O4445">
            <v>-601.22</v>
          </cell>
          <cell r="AC4445" t="str">
            <v>Силовое электрооборудование и освещение</v>
          </cell>
        </row>
        <row r="4446">
          <cell r="A4446">
            <v>2009</v>
          </cell>
          <cell r="O4446">
            <v>-11863.82</v>
          </cell>
          <cell r="AC4446" t="str">
            <v>Силовое электрооборудование и освещение</v>
          </cell>
        </row>
        <row r="4447">
          <cell r="A4447">
            <v>2009</v>
          </cell>
          <cell r="O4447">
            <v>-29026</v>
          </cell>
          <cell r="AC4447" t="str">
            <v>Силовое электрооборудование и освещение</v>
          </cell>
        </row>
        <row r="4448">
          <cell r="A4448">
            <v>2009</v>
          </cell>
          <cell r="O4448">
            <v>-12674.15</v>
          </cell>
          <cell r="AC4448" t="str">
            <v>Силовое электрооборудование и освещение</v>
          </cell>
        </row>
        <row r="4449">
          <cell r="A4449">
            <v>2009</v>
          </cell>
          <cell r="O4449">
            <v>-8045.93</v>
          </cell>
          <cell r="AC4449" t="str">
            <v>Силовое электрооборудование и освещение</v>
          </cell>
        </row>
        <row r="4450">
          <cell r="A4450">
            <v>2009</v>
          </cell>
          <cell r="O4450">
            <v>-147640.9</v>
          </cell>
          <cell r="AC4450" t="str">
            <v>Силовое электрооборудование и освещение</v>
          </cell>
        </row>
        <row r="4451">
          <cell r="A4451">
            <v>2009</v>
          </cell>
          <cell r="O4451">
            <v>-14749.2</v>
          </cell>
          <cell r="AC4451" t="str">
            <v>Силовое электрооборудование и освещение</v>
          </cell>
        </row>
        <row r="4452">
          <cell r="A4452">
            <v>2009</v>
          </cell>
          <cell r="O4452">
            <v>-23347.8</v>
          </cell>
          <cell r="AC4452" t="str">
            <v>Силовое электрооборудование и освещение</v>
          </cell>
        </row>
        <row r="4453">
          <cell r="A4453">
            <v>2009</v>
          </cell>
          <cell r="O4453">
            <v>-8274.24</v>
          </cell>
          <cell r="AC4453" t="str">
            <v>Силовое электрооборудование и освещение</v>
          </cell>
        </row>
        <row r="4454">
          <cell r="A4454">
            <v>2009</v>
          </cell>
          <cell r="O4454">
            <v>-204704.72</v>
          </cell>
          <cell r="AC4454" t="str">
            <v>Силовое электрооборудование и освещение</v>
          </cell>
        </row>
        <row r="4455">
          <cell r="A4455">
            <v>2009</v>
          </cell>
          <cell r="O4455">
            <v>-24391.87</v>
          </cell>
          <cell r="AC4455" t="str">
            <v>Силовое электрооборудование и освещение</v>
          </cell>
        </row>
        <row r="4456">
          <cell r="A4456">
            <v>2009</v>
          </cell>
          <cell r="O4456">
            <v>-95393.66</v>
          </cell>
          <cell r="AC4456" t="str">
            <v>Силовое электрооборудование и освещение</v>
          </cell>
        </row>
        <row r="4457">
          <cell r="A4457">
            <v>2009</v>
          </cell>
          <cell r="O4457">
            <v>-106016.25</v>
          </cell>
          <cell r="AC4457" t="str">
            <v>Силовое электрооборудование и освещение</v>
          </cell>
        </row>
        <row r="4458">
          <cell r="A4458">
            <v>2009</v>
          </cell>
          <cell r="O4458">
            <v>-8376.24</v>
          </cell>
          <cell r="AC4458" t="str">
            <v>Силовое электрооборудование и освещение</v>
          </cell>
        </row>
        <row r="4459">
          <cell r="A4459">
            <v>2009</v>
          </cell>
          <cell r="O4459">
            <v>-4188.12</v>
          </cell>
          <cell r="AC4459" t="str">
            <v>Силовое электрооборудование и освещение</v>
          </cell>
        </row>
        <row r="4460">
          <cell r="A4460">
            <v>2009</v>
          </cell>
          <cell r="O4460">
            <v>-531.29</v>
          </cell>
          <cell r="AC4460" t="str">
            <v>Силовое электрооборудование и освещение</v>
          </cell>
        </row>
        <row r="4461">
          <cell r="A4461">
            <v>2009</v>
          </cell>
          <cell r="O4461">
            <v>-5683.64</v>
          </cell>
          <cell r="AC4461" t="str">
            <v>Силовое электрооборудование и освещение</v>
          </cell>
        </row>
        <row r="4462">
          <cell r="A4462">
            <v>2009</v>
          </cell>
          <cell r="O4462">
            <v>-191.76</v>
          </cell>
          <cell r="AC4462" t="str">
            <v>Силовое электрооборудование и освещение</v>
          </cell>
        </row>
        <row r="4463">
          <cell r="A4463">
            <v>2009</v>
          </cell>
          <cell r="O4463">
            <v>-191.76</v>
          </cell>
          <cell r="AC4463" t="str">
            <v>Силовое электрооборудование и освещение</v>
          </cell>
        </row>
        <row r="4464">
          <cell r="A4464">
            <v>2009</v>
          </cell>
          <cell r="O4464">
            <v>-424131.85</v>
          </cell>
          <cell r="AC4464" t="str">
            <v>Силовое электрооборудование и освещение</v>
          </cell>
        </row>
        <row r="4465">
          <cell r="A4465">
            <v>2009</v>
          </cell>
          <cell r="O4465">
            <v>-5283.6</v>
          </cell>
          <cell r="AC4465" t="str">
            <v>Силовое электрооборудование и освещение</v>
          </cell>
        </row>
        <row r="4466">
          <cell r="A4466">
            <v>2009</v>
          </cell>
          <cell r="O4466">
            <v>-5273.4</v>
          </cell>
          <cell r="AC4466" t="str">
            <v>Силовое электрооборудование и освещение</v>
          </cell>
        </row>
        <row r="4467">
          <cell r="A4467">
            <v>2009</v>
          </cell>
          <cell r="O4467">
            <v>-7689.61</v>
          </cell>
          <cell r="AC4467" t="str">
            <v>Силовое электрооборудование и освещение</v>
          </cell>
        </row>
        <row r="4468">
          <cell r="A4468">
            <v>2009</v>
          </cell>
          <cell r="O4468">
            <v>-1399.28</v>
          </cell>
          <cell r="AC4468" t="str">
            <v>Силовое электрооборудование и освещение</v>
          </cell>
        </row>
        <row r="4469">
          <cell r="A4469">
            <v>2009</v>
          </cell>
          <cell r="O4469">
            <v>-27048.65</v>
          </cell>
          <cell r="AC4469" t="str">
            <v>Силовое электрооборудование и освещение</v>
          </cell>
        </row>
        <row r="4470">
          <cell r="A4470">
            <v>2009</v>
          </cell>
          <cell r="O4470">
            <v>-16315.44</v>
          </cell>
          <cell r="AC4470" t="str">
            <v>Силовое электрооборудование и освещение</v>
          </cell>
        </row>
        <row r="4471">
          <cell r="A4471">
            <v>2009</v>
          </cell>
          <cell r="O4471">
            <v>-5576.79</v>
          </cell>
          <cell r="AC4471" t="str">
            <v>Силовое электрооборудование и освещение</v>
          </cell>
        </row>
        <row r="4472">
          <cell r="A4472">
            <v>2009</v>
          </cell>
          <cell r="O4472">
            <v>-1930.98</v>
          </cell>
          <cell r="AC4472" t="str">
            <v>Силовое электрооборудование и освещение</v>
          </cell>
        </row>
        <row r="4473">
          <cell r="A4473">
            <v>2009</v>
          </cell>
          <cell r="O4473">
            <v>-6790.45</v>
          </cell>
          <cell r="AC4473" t="str">
            <v>Силовое электрооборудование и освещение</v>
          </cell>
        </row>
        <row r="4474">
          <cell r="A4474">
            <v>2009</v>
          </cell>
          <cell r="O4474">
            <v>-261261.64</v>
          </cell>
          <cell r="AC4474" t="str">
            <v>Силовое электрооборудование и освещение</v>
          </cell>
        </row>
        <row r="4475">
          <cell r="A4475">
            <v>2009</v>
          </cell>
          <cell r="O4475">
            <v>-15225.54</v>
          </cell>
          <cell r="AC4475" t="str">
            <v>Силовое электрооборудование и освещение</v>
          </cell>
        </row>
        <row r="4476">
          <cell r="A4476">
            <v>2009</v>
          </cell>
          <cell r="O4476">
            <v>-30247.59</v>
          </cell>
          <cell r="AC4476" t="str">
            <v>Силовое электрооборудование и освещение</v>
          </cell>
        </row>
        <row r="4477">
          <cell r="A4477">
            <v>2009</v>
          </cell>
          <cell r="O4477">
            <v>-183808.95</v>
          </cell>
          <cell r="AC4477" t="str">
            <v>Силовое электрооборудование и освещение</v>
          </cell>
        </row>
        <row r="4478">
          <cell r="A4478">
            <v>2009</v>
          </cell>
          <cell r="O4478">
            <v>-187.88</v>
          </cell>
          <cell r="AC4478" t="str">
            <v>Силовое электрооборудование и освещение</v>
          </cell>
        </row>
        <row r="4479">
          <cell r="A4479">
            <v>2009</v>
          </cell>
          <cell r="O4479">
            <v>-437.38</v>
          </cell>
          <cell r="AC4479" t="str">
            <v>Силовое электрооборудование и освещение</v>
          </cell>
        </row>
        <row r="4480">
          <cell r="A4480">
            <v>2009</v>
          </cell>
          <cell r="O4480">
            <v>-2904.8</v>
          </cell>
          <cell r="AC4480" t="str">
            <v>Силовое электрооборудование и освещение</v>
          </cell>
        </row>
        <row r="4481">
          <cell r="A4481">
            <v>2009</v>
          </cell>
          <cell r="O4481">
            <v>-424131.85</v>
          </cell>
          <cell r="AC4481" t="str">
            <v>Силовое электрооборудование и освещение</v>
          </cell>
        </row>
        <row r="4482">
          <cell r="A4482">
            <v>2009</v>
          </cell>
          <cell r="O4482">
            <v>-10771.2</v>
          </cell>
          <cell r="AC4482" t="str">
            <v>Силовое электрооборудование и освещение</v>
          </cell>
        </row>
        <row r="4483">
          <cell r="A4483">
            <v>2009</v>
          </cell>
        </row>
        <row r="4484">
          <cell r="A4484">
            <v>2009</v>
          </cell>
          <cell r="O4484">
            <v>114900.12</v>
          </cell>
          <cell r="AC4484" t="str">
            <v>Общестроительные работы (внешняя отделка-фасады)</v>
          </cell>
        </row>
        <row r="4485">
          <cell r="A4485">
            <v>2009</v>
          </cell>
          <cell r="O4485">
            <v>917388.03</v>
          </cell>
          <cell r="AC4485" t="str">
            <v>Общестроительные работы (внешняя отделка-фасады)</v>
          </cell>
        </row>
        <row r="4486">
          <cell r="A4486">
            <v>2009</v>
          </cell>
          <cell r="O4486">
            <v>-72733.04</v>
          </cell>
          <cell r="AC4486" t="str">
            <v>Общестроительные работы (внешняя отделка-фасады)</v>
          </cell>
        </row>
        <row r="4487">
          <cell r="A4487">
            <v>2009</v>
          </cell>
          <cell r="O4487">
            <v>70101.62</v>
          </cell>
          <cell r="AC4487" t="str">
            <v>Общестроительные работы (внешняя отделка-фасады)</v>
          </cell>
        </row>
        <row r="4488">
          <cell r="A4488">
            <v>2009</v>
          </cell>
          <cell r="O4488">
            <v>559704.87</v>
          </cell>
          <cell r="AC4488" t="str">
            <v>Общестроительные работы (внешняя отделка-фасады)</v>
          </cell>
        </row>
        <row r="4489">
          <cell r="A4489">
            <v>2009</v>
          </cell>
          <cell r="O4489">
            <v>-44374.94</v>
          </cell>
          <cell r="AC4489" t="str">
            <v>Общестроительные работы (внешняя отделка-фасады)</v>
          </cell>
        </row>
        <row r="4490">
          <cell r="A4490">
            <v>2009</v>
          </cell>
          <cell r="O4490">
            <v>122200.49</v>
          </cell>
          <cell r="AC4490" t="str">
            <v>Общестроительные работы (внешняя отделка-фасады)</v>
          </cell>
        </row>
        <row r="4491">
          <cell r="A4491">
            <v>2009</v>
          </cell>
          <cell r="O4491">
            <v>975674.71</v>
          </cell>
          <cell r="AC4491" t="str">
            <v>Общестроительные работы (внешняя отделка-фасады)</v>
          </cell>
        </row>
        <row r="4492">
          <cell r="A4492">
            <v>2009</v>
          </cell>
          <cell r="O4492">
            <v>-77354.17</v>
          </cell>
          <cell r="AC4492" t="str">
            <v>Общестроительные работы (внешняя отделка-фасады)</v>
          </cell>
        </row>
        <row r="4493">
          <cell r="A4493">
            <v>2009</v>
          </cell>
          <cell r="O4493">
            <v>90722.62</v>
          </cell>
          <cell r="AC4493" t="str">
            <v>Общестроительные работы (внешняя отделка-фасады)</v>
          </cell>
        </row>
        <row r="4494">
          <cell r="A4494">
            <v>2009</v>
          </cell>
          <cell r="O4494">
            <v>724347.48</v>
          </cell>
          <cell r="AC4494" t="str">
            <v>Общестроительные работы (внешняя отделка-фасады)</v>
          </cell>
        </row>
        <row r="4495">
          <cell r="A4495">
            <v>2009</v>
          </cell>
          <cell r="O4495">
            <v>-57428.26</v>
          </cell>
          <cell r="AC4495" t="str">
            <v>Общестроительные работы (внешняя отделка-фасады)</v>
          </cell>
        </row>
        <row r="4496">
          <cell r="A4496">
            <v>2009</v>
          </cell>
          <cell r="O4496">
            <v>45819.09</v>
          </cell>
          <cell r="AC4496" t="str">
            <v>Общестроительные работы (внешняя отделка-фасады)</v>
          </cell>
        </row>
        <row r="4497">
          <cell r="A4497">
            <v>2009</v>
          </cell>
          <cell r="O4497">
            <v>365828.02</v>
          </cell>
          <cell r="AC4497" t="str">
            <v>Общестроительные работы (внешняя отделка-фасады)</v>
          </cell>
        </row>
        <row r="4498">
          <cell r="A4498">
            <v>2009</v>
          </cell>
          <cell r="O4498">
            <v>-29003.85</v>
          </cell>
          <cell r="AC4498" t="str">
            <v>Общестроительные работы (внешняя отделка-фасады)</v>
          </cell>
        </row>
        <row r="4499">
          <cell r="A4499">
            <v>2009</v>
          </cell>
          <cell r="O4499">
            <v>46757.99</v>
          </cell>
          <cell r="AC4499" t="str">
            <v>Общестроительные работы (внешняя отделка-фасады)</v>
          </cell>
        </row>
        <row r="4500">
          <cell r="A4500">
            <v>2009</v>
          </cell>
          <cell r="O4500">
            <v>40230.57</v>
          </cell>
          <cell r="AC4500" t="str">
            <v>Общестроительные работы (внешняя отделка-фасады)</v>
          </cell>
        </row>
        <row r="4501">
          <cell r="A4501">
            <v>2009</v>
          </cell>
          <cell r="O4501">
            <v>14074.23</v>
          </cell>
          <cell r="AC4501" t="str">
            <v>Общестроительные работы (внешняя отделка-фасады)</v>
          </cell>
        </row>
        <row r="4502">
          <cell r="A4502">
            <v>2009</v>
          </cell>
          <cell r="O4502">
            <v>44278.75</v>
          </cell>
          <cell r="AC4502" t="str">
            <v>Общестроительные работы (внешняя отделка-фасады)</v>
          </cell>
        </row>
        <row r="4503">
          <cell r="A4503">
            <v>2009</v>
          </cell>
          <cell r="O4503">
            <v>6479.35</v>
          </cell>
          <cell r="AC4503" t="str">
            <v>Общестроительные работы (внешняя отделка-фасады)</v>
          </cell>
        </row>
        <row r="4504">
          <cell r="A4504">
            <v>2009</v>
          </cell>
          <cell r="O4504">
            <v>33891.52</v>
          </cell>
          <cell r="AC4504" t="str">
            <v>Общестроительные работы (внешняя отделка-фасады)</v>
          </cell>
        </row>
        <row r="4505">
          <cell r="A4505">
            <v>2009</v>
          </cell>
          <cell r="O4505">
            <v>162764.19</v>
          </cell>
          <cell r="AC4505" t="str">
            <v>Общестроительные работы (внешняя отделка-фасады)</v>
          </cell>
        </row>
        <row r="4506">
          <cell r="A4506">
            <v>2009</v>
          </cell>
          <cell r="O4506">
            <v>1299542.14</v>
          </cell>
          <cell r="AC4506" t="str">
            <v>Общестроительные работы (внешняя отделка-фасады)</v>
          </cell>
        </row>
        <row r="4507">
          <cell r="A4507">
            <v>2009</v>
          </cell>
          <cell r="O4507">
            <v>-103042.8</v>
          </cell>
          <cell r="AC4507" t="str">
            <v>Общестроительные работы (внешняя отделка-фасады)</v>
          </cell>
        </row>
        <row r="4508">
          <cell r="A4508">
            <v>2009</v>
          </cell>
          <cell r="O4508">
            <v>133793.77</v>
          </cell>
          <cell r="AC4508" t="str">
            <v>Общестроительные работы (внешняя отделка-фасады)</v>
          </cell>
        </row>
        <row r="4509">
          <cell r="A4509">
            <v>2009</v>
          </cell>
          <cell r="O4509">
            <v>1159370.49</v>
          </cell>
          <cell r="AC4509" t="str">
            <v>Общестроительные работы (внешняя отделка-фасады)</v>
          </cell>
        </row>
        <row r="4510">
          <cell r="A4510">
            <v>2009</v>
          </cell>
          <cell r="O4510">
            <v>-91918.08</v>
          </cell>
          <cell r="AC4510" t="str">
            <v>Общестроительные работы (внешняя отделка-фасады)</v>
          </cell>
        </row>
        <row r="4511">
          <cell r="A4511">
            <v>2009</v>
          </cell>
        </row>
        <row r="4512">
          <cell r="A4512">
            <v>2009</v>
          </cell>
          <cell r="O4512">
            <v>32708.29</v>
          </cell>
          <cell r="AC4512" t="str">
            <v>Слаботочные системы (система охранной сигнализации)</v>
          </cell>
        </row>
        <row r="4513">
          <cell r="A4513">
            <v>2009</v>
          </cell>
          <cell r="O4513">
            <v>33275.7</v>
          </cell>
          <cell r="AC4513" t="str">
            <v>Слаботочные системы (система охранной сигнализации)</v>
          </cell>
        </row>
        <row r="4514">
          <cell r="A4514">
            <v>2009</v>
          </cell>
          <cell r="O4514">
            <v>37936.98</v>
          </cell>
          <cell r="AC4514" t="str">
            <v>Слаботочные системы (система охранной сигнализации)</v>
          </cell>
        </row>
        <row r="4515">
          <cell r="A4515">
            <v>2009</v>
          </cell>
          <cell r="O4515">
            <v>7076.35</v>
          </cell>
          <cell r="AC4515" t="str">
            <v>Слаботочные системы (система охранной сигнализации)</v>
          </cell>
        </row>
        <row r="4516">
          <cell r="A4516">
            <v>2009</v>
          </cell>
          <cell r="O4516">
            <v>62058.95</v>
          </cell>
          <cell r="AC4516" t="str">
            <v>Слаботочные системы (система охранной сигнализации)</v>
          </cell>
        </row>
        <row r="4517">
          <cell r="A4517">
            <v>2009</v>
          </cell>
          <cell r="O4517">
            <v>1677.19</v>
          </cell>
          <cell r="AC4517" t="str">
            <v>Слаботочные системы (система охранной сигнализации)</v>
          </cell>
        </row>
        <row r="4518">
          <cell r="A4518">
            <v>2009</v>
          </cell>
          <cell r="O4518">
            <v>116097.38</v>
          </cell>
          <cell r="AC4518" t="str">
            <v>Слаботочные системы (система охранной сигнализации)</v>
          </cell>
        </row>
        <row r="4519">
          <cell r="A4519">
            <v>2009</v>
          </cell>
          <cell r="O4519">
            <v>3361.9</v>
          </cell>
          <cell r="AC4519" t="str">
            <v>Слаботочные системы (система охранной сигнализации)</v>
          </cell>
        </row>
        <row r="4520">
          <cell r="A4520">
            <v>2009</v>
          </cell>
          <cell r="O4520">
            <v>98124.85</v>
          </cell>
          <cell r="AC4520" t="str">
            <v>Слаботочные системы (система контроля доступа)</v>
          </cell>
        </row>
        <row r="4521">
          <cell r="A4521">
            <v>2009</v>
          </cell>
          <cell r="O4521">
            <v>99827.08</v>
          </cell>
          <cell r="AC4521" t="str">
            <v>Слаботочные системы (система контроля доступа)</v>
          </cell>
        </row>
        <row r="4522">
          <cell r="A4522">
            <v>2009</v>
          </cell>
          <cell r="O4522">
            <v>8400.51</v>
          </cell>
          <cell r="AC4522" t="str">
            <v>Слаботочные системы (система контроля доступа)</v>
          </cell>
        </row>
        <row r="4523">
          <cell r="A4523">
            <v>2009</v>
          </cell>
          <cell r="O4523">
            <v>2646.29</v>
          </cell>
          <cell r="AC4523" t="str">
            <v>Слаботочные системы (система контроля доступа)</v>
          </cell>
        </row>
        <row r="4524">
          <cell r="A4524">
            <v>2009</v>
          </cell>
          <cell r="O4524">
            <v>32567.22</v>
          </cell>
          <cell r="AC4524" t="str">
            <v>Слаботочные системы (система контроля доступа)</v>
          </cell>
        </row>
        <row r="4525">
          <cell r="A4525">
            <v>2009</v>
          </cell>
        </row>
        <row r="4526">
          <cell r="A4526">
            <v>2009</v>
          </cell>
          <cell r="O4526">
            <v>4952236.48</v>
          </cell>
          <cell r="AC4526" t="str">
            <v>Наружные сети электроснабжения</v>
          </cell>
        </row>
        <row r="4527">
          <cell r="A4527">
            <v>2009</v>
          </cell>
        </row>
        <row r="4528">
          <cell r="A4528">
            <v>2009</v>
          </cell>
          <cell r="O4528">
            <v>109138.48</v>
          </cell>
          <cell r="AC4528" t="str">
            <v>Слаботочные системы (система оповещения о пожаре)</v>
          </cell>
        </row>
        <row r="4529">
          <cell r="A4529">
            <v>2009</v>
          </cell>
          <cell r="O4529">
            <v>2825.4</v>
          </cell>
          <cell r="AC4529" t="str">
            <v>Слаботочные системы (система оповещения о пожаре)</v>
          </cell>
        </row>
        <row r="4530">
          <cell r="A4530">
            <v>2009</v>
          </cell>
          <cell r="O4530">
            <v>19950.71</v>
          </cell>
          <cell r="AC4530" t="str">
            <v>Слаботочные системы (система оповещения о пожаре)</v>
          </cell>
        </row>
        <row r="4531">
          <cell r="A4531">
            <v>2009</v>
          </cell>
          <cell r="O4531">
            <v>3280.22</v>
          </cell>
          <cell r="AC4531" t="str">
            <v>Слаботочные системы (система оповещения о пожаре)</v>
          </cell>
        </row>
        <row r="4532">
          <cell r="A4532">
            <v>2009</v>
          </cell>
          <cell r="O4532">
            <v>39921.51</v>
          </cell>
          <cell r="AC4532" t="str">
            <v>Слаботочные системы (система оповещения о пожаре)</v>
          </cell>
        </row>
        <row r="4533">
          <cell r="A4533">
            <v>2009</v>
          </cell>
          <cell r="O4533">
            <v>486.72</v>
          </cell>
          <cell r="AC4533" t="str">
            <v>Слаботочные системы (система оповещения о пожаре)</v>
          </cell>
        </row>
        <row r="4534">
          <cell r="A4534">
            <v>2009</v>
          </cell>
          <cell r="O4534">
            <v>136958.13</v>
          </cell>
          <cell r="AC4534" t="str">
            <v>Слаботочные системы (система пожарной сигнализации)</v>
          </cell>
        </row>
        <row r="4535">
          <cell r="A4535">
            <v>2009</v>
          </cell>
          <cell r="O4535">
            <v>3324</v>
          </cell>
          <cell r="AC4535" t="str">
            <v>Слаботочные системы (система пожарной сигнализации)</v>
          </cell>
        </row>
        <row r="4536">
          <cell r="A4536">
            <v>2009</v>
          </cell>
          <cell r="O4536">
            <v>1534</v>
          </cell>
          <cell r="AC4536" t="str">
            <v>Слаботочные системы (система пожарной сигнализации)</v>
          </cell>
        </row>
        <row r="4537">
          <cell r="A4537">
            <v>2009</v>
          </cell>
          <cell r="O4537">
            <v>23800.84</v>
          </cell>
          <cell r="AC4537" t="str">
            <v>Слаботочные системы (система пожарной сигнализации)</v>
          </cell>
        </row>
        <row r="4538">
          <cell r="A4538">
            <v>2009</v>
          </cell>
          <cell r="O4538">
            <v>13257.29</v>
          </cell>
          <cell r="AC4538" t="str">
            <v>Слаботочные системы (система пожарной сигнализации)</v>
          </cell>
        </row>
        <row r="4539">
          <cell r="A4539">
            <v>2009</v>
          </cell>
          <cell r="O4539">
            <v>21399.71</v>
          </cell>
          <cell r="AC4539" t="str">
            <v>Слаботочные системы (система компьютерной и телефонной связи)</v>
          </cell>
        </row>
        <row r="4540">
          <cell r="A4540">
            <v>2009</v>
          </cell>
          <cell r="O4540">
            <v>554</v>
          </cell>
          <cell r="AC4540" t="str">
            <v>Слаботочные системы (система компьютерной и телефонной связи)</v>
          </cell>
        </row>
        <row r="4541">
          <cell r="A4541">
            <v>2009</v>
          </cell>
          <cell r="O4541">
            <v>3500.12</v>
          </cell>
          <cell r="AC4541" t="str">
            <v>Слаботочные системы (система компьютерной и телефонной связи)</v>
          </cell>
        </row>
        <row r="4542">
          <cell r="A4542">
            <v>2009</v>
          </cell>
          <cell r="O4542">
            <v>943.99</v>
          </cell>
          <cell r="AC4542" t="str">
            <v>Слаботочные системы (система компьютерной и телефонной связи)</v>
          </cell>
        </row>
        <row r="4543">
          <cell r="A4543">
            <v>2009</v>
          </cell>
          <cell r="O4543">
            <v>27180.1</v>
          </cell>
          <cell r="AC4543" t="str">
            <v>Слаботочные системы (система компьютерной и телефонной связи)</v>
          </cell>
        </row>
        <row r="4544">
          <cell r="A4544">
            <v>2009</v>
          </cell>
          <cell r="O4544">
            <v>47540</v>
          </cell>
          <cell r="AC4544" t="str">
            <v>Слаботочные системы (система компьютерной и телефонной связи)</v>
          </cell>
        </row>
        <row r="4545">
          <cell r="A4545">
            <v>2009</v>
          </cell>
          <cell r="O4545">
            <v>38519.47</v>
          </cell>
          <cell r="AC4545" t="str">
            <v>Слаботочные системы (система часификации)</v>
          </cell>
        </row>
        <row r="4546">
          <cell r="A4546">
            <v>2009</v>
          </cell>
          <cell r="O4546">
            <v>831</v>
          </cell>
          <cell r="AC4546" t="str">
            <v>Слаботочные системы (система часификации)</v>
          </cell>
        </row>
        <row r="4547">
          <cell r="A4547">
            <v>2009</v>
          </cell>
          <cell r="O4547">
            <v>1150.5</v>
          </cell>
          <cell r="AC4547" t="str">
            <v>Слаботочные системы (система часификации)</v>
          </cell>
        </row>
        <row r="4548">
          <cell r="A4548">
            <v>2009</v>
          </cell>
          <cell r="O4548">
            <v>6300.23</v>
          </cell>
          <cell r="AC4548" t="str">
            <v>Слаботочные системы (система часификации)</v>
          </cell>
        </row>
        <row r="4549">
          <cell r="A4549">
            <v>2009</v>
          </cell>
          <cell r="O4549">
            <v>3151.93</v>
          </cell>
          <cell r="AC4549" t="str">
            <v>Слаботочные системы (система часификации)</v>
          </cell>
        </row>
        <row r="4550">
          <cell r="A4550">
            <v>2009</v>
          </cell>
          <cell r="O4550">
            <v>10236.28</v>
          </cell>
          <cell r="AC4550" t="str">
            <v>Слаботочные системы (система часификации)</v>
          </cell>
        </row>
        <row r="4551">
          <cell r="A4551">
            <v>2009</v>
          </cell>
          <cell r="O4551">
            <v>124.8</v>
          </cell>
          <cell r="AC4551" t="str">
            <v>Слаботочные системы (система часификации)</v>
          </cell>
        </row>
        <row r="4552">
          <cell r="A4552">
            <v>2009</v>
          </cell>
        </row>
        <row r="4553">
          <cell r="A4553">
            <v>2009</v>
          </cell>
          <cell r="O4553">
            <v>111330.16</v>
          </cell>
          <cell r="AC4553" t="str">
            <v>Общестроительные работы (внешняя отделка-фасады)</v>
          </cell>
        </row>
        <row r="4554">
          <cell r="A4554">
            <v>2009</v>
          </cell>
          <cell r="O4554">
            <v>888881.01</v>
          </cell>
          <cell r="AC4554" t="str">
            <v>Общестроительные работы (внешняя отделка-фасады)</v>
          </cell>
        </row>
        <row r="4555">
          <cell r="A4555">
            <v>2009</v>
          </cell>
          <cell r="O4555">
            <v>-70472.93</v>
          </cell>
          <cell r="AC4555" t="str">
            <v>Общестроительные работы (внешняя отделка-фасады)</v>
          </cell>
        </row>
        <row r="4556">
          <cell r="A4556">
            <v>2009</v>
          </cell>
          <cell r="O4556">
            <v>36413.5</v>
          </cell>
          <cell r="AC4556" t="str">
            <v>Общестроительные работы (внешняя отделка-фасады)</v>
          </cell>
        </row>
        <row r="4557">
          <cell r="A4557">
            <v>2009</v>
          </cell>
          <cell r="O4557">
            <v>8643.96</v>
          </cell>
          <cell r="AC4557" t="str">
            <v>Общестроительные работы (внешняя отделка-фасады)</v>
          </cell>
        </row>
        <row r="4558">
          <cell r="A4558">
            <v>2009</v>
          </cell>
          <cell r="O4558">
            <v>20985.44</v>
          </cell>
          <cell r="AC4558" t="str">
            <v>Общестроительные работы (внешняя отделка-фасады)</v>
          </cell>
        </row>
        <row r="4559">
          <cell r="A4559">
            <v>2009</v>
          </cell>
          <cell r="O4559">
            <v>3540.93</v>
          </cell>
          <cell r="AC4559" t="str">
            <v>Общестроительные работы (внешняя отделка-фасады)</v>
          </cell>
        </row>
        <row r="4560">
          <cell r="A4560">
            <v>2009</v>
          </cell>
          <cell r="O4560">
            <v>46573</v>
          </cell>
          <cell r="AC4560" t="str">
            <v>Общестроительные работы (внешняя отделка-фасады)</v>
          </cell>
        </row>
        <row r="4561">
          <cell r="A4561">
            <v>2009</v>
          </cell>
          <cell r="O4561">
            <v>84208.88</v>
          </cell>
          <cell r="AC4561" t="str">
            <v>Общестроительные работы (внешняя отделка-фасады)</v>
          </cell>
        </row>
        <row r="4562">
          <cell r="A4562">
            <v>2009</v>
          </cell>
          <cell r="O4562">
            <v>18675.97</v>
          </cell>
          <cell r="AC4562" t="str">
            <v>Общестроительные работы (внешняя отделка-фасады)</v>
          </cell>
        </row>
        <row r="4563">
          <cell r="A4563">
            <v>2009</v>
          </cell>
          <cell r="O4563">
            <v>300.71</v>
          </cell>
          <cell r="AC4563" t="str">
            <v>Общестроительные работы (внешняя отделка-фасады)</v>
          </cell>
        </row>
        <row r="4564">
          <cell r="A4564">
            <v>2009</v>
          </cell>
          <cell r="O4564">
            <v>27414.9</v>
          </cell>
          <cell r="AC4564" t="str">
            <v>Общестроительные работы (внешняя отделка-фасады)</v>
          </cell>
        </row>
        <row r="4565">
          <cell r="A4565">
            <v>2009</v>
          </cell>
          <cell r="O4565">
            <v>60062.07</v>
          </cell>
          <cell r="AC4565" t="str">
            <v>Общестроительные работы (внешняя отделка-фасады)</v>
          </cell>
        </row>
        <row r="4566">
          <cell r="A4566">
            <v>2009</v>
          </cell>
          <cell r="O4566">
            <v>61008.96</v>
          </cell>
          <cell r="AC4566" t="str">
            <v>Общестроительные работы (внешняя отделка-фасады)</v>
          </cell>
        </row>
        <row r="4567">
          <cell r="A4567">
            <v>2009</v>
          </cell>
          <cell r="O4567">
            <v>8314.29</v>
          </cell>
          <cell r="AC4567" t="str">
            <v>Общестроительные работы (внешняя отделка-фасады)</v>
          </cell>
        </row>
        <row r="4568">
          <cell r="A4568">
            <v>2009</v>
          </cell>
          <cell r="O4568">
            <v>4866.81</v>
          </cell>
          <cell r="AC4568" t="str">
            <v>Общестроительные работы (внешняя отделка-фасады)</v>
          </cell>
        </row>
        <row r="4569">
          <cell r="A4569">
            <v>2009</v>
          </cell>
          <cell r="O4569">
            <v>4209.52</v>
          </cell>
          <cell r="AC4569" t="str">
            <v>Общестроительные работы (внешняя отделка-фасады)</v>
          </cell>
        </row>
        <row r="4570">
          <cell r="A4570">
            <v>2009</v>
          </cell>
          <cell r="O4570">
            <v>352.38</v>
          </cell>
          <cell r="AC4570" t="str">
            <v>Общестроительные работы (внешняя отделка-фасады)</v>
          </cell>
        </row>
        <row r="4571">
          <cell r="A4571">
            <v>2009</v>
          </cell>
          <cell r="O4571">
            <v>451316.88</v>
          </cell>
          <cell r="AC4571" t="str">
            <v>Общестроительные работы (внешняя отделка-фасады)</v>
          </cell>
        </row>
        <row r="4572">
          <cell r="A4572">
            <v>2009</v>
          </cell>
          <cell r="O4572">
            <v>388314.46</v>
          </cell>
          <cell r="AC4572" t="str">
            <v>Общестроительные работы (внешняя отделка-фасады)</v>
          </cell>
        </row>
        <row r="4573">
          <cell r="A4573">
            <v>2009</v>
          </cell>
          <cell r="O4573">
            <v>135076.7</v>
          </cell>
          <cell r="AC4573" t="str">
            <v>Общестроительные работы (внешняя отделка-фасады)</v>
          </cell>
        </row>
        <row r="4574">
          <cell r="A4574">
            <v>2009</v>
          </cell>
          <cell r="O4574">
            <v>424957.8</v>
          </cell>
          <cell r="AC4574" t="str">
            <v>Общестроительные работы (внешняя отделка-фасады)</v>
          </cell>
        </row>
        <row r="4575">
          <cell r="A4575">
            <v>2009</v>
          </cell>
          <cell r="O4575">
            <v>62184.67</v>
          </cell>
          <cell r="AC4575" t="str">
            <v>Общестроительные работы (внешняя отделка-фасады)</v>
          </cell>
        </row>
        <row r="4576">
          <cell r="A4576">
            <v>2009</v>
          </cell>
          <cell r="O4576">
            <v>21392.54</v>
          </cell>
          <cell r="AC4576" t="str">
            <v>Общестроительные работы (внешняя отделка-фасады)</v>
          </cell>
        </row>
        <row r="4577">
          <cell r="A4577">
            <v>2009</v>
          </cell>
          <cell r="O4577">
            <v>4979.51</v>
          </cell>
          <cell r="AC4577" t="str">
            <v>Общестроительные работы (внешняя отделка-фасады)</v>
          </cell>
        </row>
        <row r="4578">
          <cell r="A4578">
            <v>2009</v>
          </cell>
          <cell r="O4578">
            <v>10918.35</v>
          </cell>
          <cell r="AC4578" t="str">
            <v>Общестроительные работы (внешняя отделка-фасады)</v>
          </cell>
        </row>
        <row r="4579">
          <cell r="A4579">
            <v>2009</v>
          </cell>
          <cell r="O4579">
            <v>1782.27</v>
          </cell>
          <cell r="AC4579" t="str">
            <v>Общестроительные работы (внешняя отделка-фасады)</v>
          </cell>
        </row>
        <row r="4580">
          <cell r="A4580">
            <v>2009</v>
          </cell>
          <cell r="O4580">
            <v>117.08</v>
          </cell>
          <cell r="AC4580" t="str">
            <v>Общестроительные работы (внешняя отделка-фасады)</v>
          </cell>
        </row>
        <row r="4581">
          <cell r="A4581">
            <v>2009</v>
          </cell>
          <cell r="O4581">
            <v>3557.9</v>
          </cell>
          <cell r="AC4581" t="str">
            <v>Общестроительные работы (внешняя отделка-фасады)</v>
          </cell>
        </row>
        <row r="4582">
          <cell r="A4582">
            <v>2009</v>
          </cell>
          <cell r="O4582">
            <v>6378.65</v>
          </cell>
          <cell r="AC4582" t="str">
            <v>Общестроительные работы (внешняя отделка-фасады)</v>
          </cell>
        </row>
        <row r="4583">
          <cell r="A4583">
            <v>2009</v>
          </cell>
          <cell r="O4583">
            <v>6479.12</v>
          </cell>
          <cell r="AC4583" t="str">
            <v>Общестроительные работы (внешняя отделка-фасады)</v>
          </cell>
        </row>
        <row r="4584">
          <cell r="A4584">
            <v>2009</v>
          </cell>
          <cell r="O4584">
            <v>46615.89</v>
          </cell>
          <cell r="AC4584" t="str">
            <v>Общестроительные работы (внешняя отделка-фасады)</v>
          </cell>
        </row>
        <row r="4585">
          <cell r="A4585">
            <v>2009</v>
          </cell>
          <cell r="O4585">
            <v>372191.2</v>
          </cell>
          <cell r="AC4585" t="str">
            <v>Общестроительные работы (внешняя отделка-фасады)</v>
          </cell>
        </row>
        <row r="4586">
          <cell r="A4586">
            <v>2009</v>
          </cell>
          <cell r="O4586">
            <v>-29508.34</v>
          </cell>
          <cell r="AC4586" t="str">
            <v>Общестроительные работы (внешняя отделка-фасады)</v>
          </cell>
        </row>
        <row r="4587">
          <cell r="A4587">
            <v>2009</v>
          </cell>
          <cell r="O4587">
            <v>47535.41</v>
          </cell>
          <cell r="AC4587" t="str">
            <v>Общестроительные работы (внешняя отделка-фасады)</v>
          </cell>
        </row>
        <row r="4588">
          <cell r="A4588">
            <v>2009</v>
          </cell>
          <cell r="O4588">
            <v>40899.36</v>
          </cell>
          <cell r="AC4588" t="str">
            <v>Общестроительные работы (внешняя отделка-фасады)</v>
          </cell>
        </row>
        <row r="4589">
          <cell r="A4589">
            <v>2009</v>
          </cell>
          <cell r="O4589">
            <v>14306.7</v>
          </cell>
          <cell r="AC4589" t="str">
            <v>Общестроительные работы (внешняя отделка-фасады)</v>
          </cell>
        </row>
        <row r="4590">
          <cell r="A4590">
            <v>2009</v>
          </cell>
          <cell r="O4590">
            <v>45009.47</v>
          </cell>
          <cell r="AC4590" t="str">
            <v>Общестроительные работы (внешняя отделка-фасады)</v>
          </cell>
        </row>
        <row r="4591">
          <cell r="A4591">
            <v>2009</v>
          </cell>
          <cell r="O4591">
            <v>6586.27</v>
          </cell>
          <cell r="AC4591" t="str">
            <v>Общестроительные работы (внешняя отделка-фасады)</v>
          </cell>
        </row>
        <row r="4592">
          <cell r="A4592">
            <v>2009</v>
          </cell>
          <cell r="O4592">
            <v>34600.54</v>
          </cell>
          <cell r="AC4592" t="str">
            <v>Общестроительные работы (внешняя отделка-фасады)</v>
          </cell>
        </row>
        <row r="4593">
          <cell r="A4593">
            <v>2009</v>
          </cell>
          <cell r="O4593">
            <v>136345.6</v>
          </cell>
          <cell r="AC4593" t="str">
            <v>Общестроительные работы (внешняя отделка-фасады)</v>
          </cell>
        </row>
        <row r="4594">
          <cell r="A4594">
            <v>2009</v>
          </cell>
          <cell r="O4594">
            <v>1088611.98</v>
          </cell>
          <cell r="AC4594" t="str">
            <v>Общестроительные работы (внешняя отделка-фасады)</v>
          </cell>
        </row>
        <row r="4595">
          <cell r="A4595">
            <v>2009</v>
          </cell>
          <cell r="O4595">
            <v>-86308.15</v>
          </cell>
          <cell r="AC4595" t="str">
            <v>Общестроительные работы (внешняя отделка-фасады)</v>
          </cell>
        </row>
        <row r="4596">
          <cell r="A4596">
            <v>2009</v>
          </cell>
          <cell r="O4596">
            <v>98357.08</v>
          </cell>
          <cell r="AC4596" t="str">
            <v>Общестроительные работы (внешняя отделка-фасады)</v>
          </cell>
        </row>
        <row r="4597">
          <cell r="A4597">
            <v>2009</v>
          </cell>
          <cell r="O4597">
            <v>852300.02</v>
          </cell>
          <cell r="AC4597" t="str">
            <v>Общестроительные работы (внешняя отделка-фасады)</v>
          </cell>
        </row>
        <row r="4598">
          <cell r="A4598">
            <v>2009</v>
          </cell>
          <cell r="O4598">
            <v>-67572.69</v>
          </cell>
          <cell r="AC4598" t="str">
            <v>Общестроительные работы (внешняя отделка-фасады)</v>
          </cell>
        </row>
        <row r="4599">
          <cell r="A4599">
            <v>2009</v>
          </cell>
        </row>
        <row r="4600">
          <cell r="A4600">
            <v>2009</v>
          </cell>
          <cell r="O4600">
            <v>11959.26</v>
          </cell>
          <cell r="AC4600" t="str">
            <v>Общестроительные работы (внешняя отделка-фасады)</v>
          </cell>
        </row>
        <row r="4601">
          <cell r="A4601">
            <v>2009</v>
          </cell>
          <cell r="O4601">
            <v>95483.99</v>
          </cell>
          <cell r="AC4601" t="str">
            <v>Общестроительные работы (внешняя отделка-фасады)</v>
          </cell>
        </row>
        <row r="4602">
          <cell r="A4602">
            <v>2009</v>
          </cell>
          <cell r="O4602">
            <v>-7570.23</v>
          </cell>
          <cell r="AC4602" t="str">
            <v>Общестроительные работы (внешняя отделка-фасады)</v>
          </cell>
        </row>
        <row r="4603">
          <cell r="A4603">
            <v>2009</v>
          </cell>
          <cell r="O4603">
            <v>9876.4</v>
          </cell>
          <cell r="AC4603" t="str">
            <v>Общестроительные работы (внешняя отделка-фасады)</v>
          </cell>
        </row>
        <row r="4604">
          <cell r="A4604">
            <v>2009</v>
          </cell>
          <cell r="O4604">
            <v>85582.89</v>
          </cell>
          <cell r="AC4604" t="str">
            <v>Общестроительные работы (внешняя отделка-фасады)</v>
          </cell>
        </row>
        <row r="4605">
          <cell r="A4605">
            <v>2009</v>
          </cell>
          <cell r="O4605">
            <v>-6785.25</v>
          </cell>
          <cell r="AC4605" t="str">
            <v>Общестроительные работы (внешняя отделка-фасады)</v>
          </cell>
        </row>
        <row r="4606">
          <cell r="A4606">
            <v>2009</v>
          </cell>
        </row>
        <row r="4607">
          <cell r="A4607">
            <v>2009</v>
          </cell>
          <cell r="O4607">
            <v>162995.48</v>
          </cell>
          <cell r="AC4607" t="str">
            <v>Общестроительные работы (внешняя отделка-фасады)</v>
          </cell>
        </row>
        <row r="4608">
          <cell r="A4608">
            <v>2009</v>
          </cell>
          <cell r="O4608">
            <v>140239.07</v>
          </cell>
          <cell r="AC4608" t="str">
            <v>Общестроительные работы (внешняя отделка-фасады)</v>
          </cell>
        </row>
        <row r="4609">
          <cell r="A4609">
            <v>2009</v>
          </cell>
          <cell r="O4609">
            <v>48726.2</v>
          </cell>
          <cell r="AC4609" t="str">
            <v>Общестроительные работы (внешняя отделка-фасады)</v>
          </cell>
        </row>
        <row r="4610">
          <cell r="A4610">
            <v>2009</v>
          </cell>
          <cell r="O4610">
            <v>153294.5</v>
          </cell>
          <cell r="AC4610" t="str">
            <v>Общестроительные работы (внешняя отделка-фасады)</v>
          </cell>
        </row>
        <row r="4611">
          <cell r="A4611">
            <v>2009</v>
          </cell>
          <cell r="O4611">
            <v>22431.82</v>
          </cell>
          <cell r="AC4611" t="str">
            <v>Общестроительные работы (внешняя отделка-фасады)</v>
          </cell>
        </row>
        <row r="4612">
          <cell r="A4612">
            <v>2009</v>
          </cell>
          <cell r="O4612">
            <v>65897.15</v>
          </cell>
          <cell r="AC4612" t="str">
            <v>Общестроительные работы (внешняя отделка-фасады)</v>
          </cell>
        </row>
        <row r="4613">
          <cell r="A4613">
            <v>2009</v>
          </cell>
          <cell r="O4613">
            <v>947.35</v>
          </cell>
          <cell r="AC4613" t="str">
            <v>Общестроительные работы (внешняя отделка-фасады)</v>
          </cell>
        </row>
        <row r="4614">
          <cell r="A4614">
            <v>2009</v>
          </cell>
          <cell r="O4614">
            <v>8213.22</v>
          </cell>
          <cell r="AC4614" t="str">
            <v>Общестроительные работы (внешняя отделка-фасады)</v>
          </cell>
        </row>
        <row r="4615">
          <cell r="A4615">
            <v>2009</v>
          </cell>
          <cell r="O4615">
            <v>-651.17</v>
          </cell>
          <cell r="AC4615" t="str">
            <v>Общестроительные работы (внешняя отделка-фасады)</v>
          </cell>
        </row>
        <row r="4616">
          <cell r="A4616">
            <v>2009</v>
          </cell>
        </row>
        <row r="4617">
          <cell r="A4617">
            <v>2009</v>
          </cell>
          <cell r="O4617">
            <v>14208.96</v>
          </cell>
          <cell r="AC4617" t="str">
            <v>Общестроительные работы (внешняя отделка-фасады)</v>
          </cell>
        </row>
        <row r="4618">
          <cell r="A4618">
            <v>2009</v>
          </cell>
          <cell r="O4618">
            <v>113446.32</v>
          </cell>
          <cell r="AC4618" t="str">
            <v>Общестроительные работы (внешняя отделка-фасады)</v>
          </cell>
        </row>
        <row r="4619">
          <cell r="A4619">
            <v>2009</v>
          </cell>
          <cell r="O4619">
            <v>-8994.34</v>
          </cell>
          <cell r="AC4619" t="str">
            <v>Общестроительные работы (внешняя отделка-фасады)</v>
          </cell>
        </row>
        <row r="4620">
          <cell r="A4620">
            <v>2009</v>
          </cell>
          <cell r="O4620">
            <v>16986.84</v>
          </cell>
          <cell r="AC4620" t="str">
            <v>Общестроительные работы (внешняя отделка-фасады)</v>
          </cell>
        </row>
        <row r="4621">
          <cell r="A4621">
            <v>2009</v>
          </cell>
          <cell r="O4621">
            <v>135626.53</v>
          </cell>
          <cell r="AC4621" t="str">
            <v>Общестроительные работы (внешняя отделка-фасады)</v>
          </cell>
        </row>
        <row r="4622">
          <cell r="A4622">
            <v>2009</v>
          </cell>
          <cell r="O4622">
            <v>-10752.84</v>
          </cell>
          <cell r="AC4622" t="str">
            <v>Общестроительные работы (внешняя отделка-фасады)</v>
          </cell>
        </row>
        <row r="4623">
          <cell r="A4623">
            <v>2009</v>
          </cell>
          <cell r="O4623">
            <v>136231.67</v>
          </cell>
          <cell r="AC4623" t="str">
            <v>Общестроительные работы (внешняя отделка-фасады)</v>
          </cell>
        </row>
        <row r="4624">
          <cell r="A4624">
            <v>2009</v>
          </cell>
          <cell r="O4624">
            <v>1087702.95</v>
          </cell>
          <cell r="AC4624" t="str">
            <v>Общестроительные работы (внешняя отделка-фасады)</v>
          </cell>
        </row>
        <row r="4625">
          <cell r="A4625">
            <v>2009</v>
          </cell>
          <cell r="O4625">
            <v>-86236.08</v>
          </cell>
          <cell r="AC4625" t="str">
            <v>Общестроительные работы (внешняя отделка-фасады)</v>
          </cell>
        </row>
        <row r="4626">
          <cell r="A4626">
            <v>2009</v>
          </cell>
          <cell r="O4626">
            <v>107551.12</v>
          </cell>
          <cell r="AC4626" t="str">
            <v>Общестроительные работы (внешняя отделка-фасады)</v>
          </cell>
        </row>
        <row r="4627">
          <cell r="A4627">
            <v>2009</v>
          </cell>
          <cell r="O4627">
            <v>931968.79</v>
          </cell>
          <cell r="AC4627" t="str">
            <v>Общестроительные работы (внешняя отделка-фасады)</v>
          </cell>
        </row>
        <row r="4628">
          <cell r="A4628">
            <v>2009</v>
          </cell>
          <cell r="O4628">
            <v>-73889.05</v>
          </cell>
          <cell r="AC4628" t="str">
            <v>Общестроительные работы (внешняя отделка-фасады)</v>
          </cell>
        </row>
        <row r="4629">
          <cell r="A4629">
            <v>2009</v>
          </cell>
        </row>
        <row r="4630">
          <cell r="A4630">
            <v>2009</v>
          </cell>
          <cell r="O4630">
            <v>30917.88</v>
          </cell>
          <cell r="AC4630" t="str">
            <v>Общестроительные работы (внешняя отделка-фасады)</v>
          </cell>
        </row>
        <row r="4631">
          <cell r="A4631">
            <v>2009</v>
          </cell>
          <cell r="O4631">
            <v>246854.83</v>
          </cell>
          <cell r="AC4631" t="str">
            <v>Общестроительные работы (внешняя отделка-фасады)</v>
          </cell>
        </row>
        <row r="4632">
          <cell r="A4632">
            <v>2009</v>
          </cell>
          <cell r="O4632">
            <v>-19571.33</v>
          </cell>
          <cell r="AC4632" t="str">
            <v>Общестроительные работы (внешняя отделка-фасады)</v>
          </cell>
        </row>
        <row r="4633">
          <cell r="A4633">
            <v>2009</v>
          </cell>
          <cell r="O4633">
            <v>27907.66</v>
          </cell>
          <cell r="AC4633" t="str">
            <v>Общестроительные работы (внешняя отделка-фасады)</v>
          </cell>
        </row>
        <row r="4634">
          <cell r="A4634">
            <v>2009</v>
          </cell>
          <cell r="O4634">
            <v>222820.21</v>
          </cell>
          <cell r="AC4634" t="str">
            <v>Общестроительные работы (внешняя отделка-фасады)</v>
          </cell>
        </row>
        <row r="4635">
          <cell r="A4635">
            <v>2009</v>
          </cell>
          <cell r="O4635">
            <v>-17665.8</v>
          </cell>
          <cell r="AC4635" t="str">
            <v>Общестроительные работы (внешняя отделка-фасады)</v>
          </cell>
        </row>
        <row r="4636">
          <cell r="A4636">
            <v>2009</v>
          </cell>
          <cell r="O4636">
            <v>14322.57</v>
          </cell>
          <cell r="AC4636" t="str">
            <v>Общестроительные работы (внешняя отделка-фасады)</v>
          </cell>
        </row>
        <row r="4637">
          <cell r="A4637">
            <v>2009</v>
          </cell>
          <cell r="O4637">
            <v>114355.35</v>
          </cell>
          <cell r="AC4637" t="str">
            <v>Общестроительные работы (внешняя отделка-фасады)</v>
          </cell>
        </row>
        <row r="4638">
          <cell r="A4638">
            <v>2009</v>
          </cell>
          <cell r="O4638">
            <v>-9066.41</v>
          </cell>
          <cell r="AC4638" t="str">
            <v>Общестроительные работы (внешняя отделка-фасады)</v>
          </cell>
        </row>
        <row r="4639">
          <cell r="A4639">
            <v>2009</v>
          </cell>
          <cell r="O4639">
            <v>67136.56</v>
          </cell>
          <cell r="AC4639" t="str">
            <v>Общестроительные работы (внешняя отделка-фасады)</v>
          </cell>
        </row>
        <row r="4640">
          <cell r="A4640">
            <v>2009</v>
          </cell>
          <cell r="O4640">
            <v>536033.86</v>
          </cell>
          <cell r="AC4640" t="str">
            <v>Общестроительные работы (внешняя отделка-фасады)</v>
          </cell>
        </row>
        <row r="4641">
          <cell r="A4641">
            <v>2009</v>
          </cell>
          <cell r="O4641">
            <v>-42498.24</v>
          </cell>
          <cell r="AC4641" t="str">
            <v>Общестроительные работы (внешняя отделка-фасады)</v>
          </cell>
        </row>
        <row r="4642">
          <cell r="A4642">
            <v>2009</v>
          </cell>
          <cell r="O4642">
            <v>63449.72</v>
          </cell>
          <cell r="AC4642" t="str">
            <v>Общестроительные работы (внешняя отделка-фасады)</v>
          </cell>
        </row>
        <row r="4643">
          <cell r="A4643">
            <v>2009</v>
          </cell>
          <cell r="O4643">
            <v>549814.68</v>
          </cell>
          <cell r="AC4643" t="str">
            <v>Общестроительные работы (внешняя отделка-фасады)</v>
          </cell>
        </row>
        <row r="4644">
          <cell r="A4644">
            <v>2009</v>
          </cell>
          <cell r="O4644">
            <v>-43590.82</v>
          </cell>
          <cell r="AC4644" t="str">
            <v>Общестроительные работы (внешняя отделка-фасады)</v>
          </cell>
        </row>
        <row r="4645">
          <cell r="A4645">
            <v>2009</v>
          </cell>
        </row>
        <row r="4646">
          <cell r="A4646">
            <v>2009</v>
          </cell>
          <cell r="O4646">
            <v>43515.69</v>
          </cell>
          <cell r="AC4646" t="str">
            <v>Силовое электрооборудование и освещение</v>
          </cell>
        </row>
        <row r="4647">
          <cell r="A4647">
            <v>2009</v>
          </cell>
          <cell r="O4647">
            <v>126977.76</v>
          </cell>
          <cell r="AC4647" t="str">
            <v>Силовое электрооборудование и освещение</v>
          </cell>
        </row>
        <row r="4648">
          <cell r="A4648">
            <v>2009</v>
          </cell>
          <cell r="O4648">
            <v>30767.14</v>
          </cell>
          <cell r="AC4648" t="str">
            <v>Силовое электрооборудование и освещение</v>
          </cell>
        </row>
        <row r="4649">
          <cell r="A4649">
            <v>2009</v>
          </cell>
          <cell r="O4649">
            <v>2621.97</v>
          </cell>
          <cell r="AC4649" t="str">
            <v>Силовое электрооборудование и освещение</v>
          </cell>
        </row>
        <row r="4650">
          <cell r="A4650">
            <v>2009</v>
          </cell>
          <cell r="O4650">
            <v>54805.69</v>
          </cell>
          <cell r="AC4650" t="str">
            <v>Силовое электрооборудование и освещение</v>
          </cell>
        </row>
        <row r="4651">
          <cell r="A4651">
            <v>2009</v>
          </cell>
          <cell r="O4651">
            <v>41137.54</v>
          </cell>
          <cell r="AC4651" t="str">
            <v>Силовое электрооборудование и освещение</v>
          </cell>
        </row>
        <row r="4652">
          <cell r="A4652">
            <v>2009</v>
          </cell>
          <cell r="O4652">
            <v>4192.36</v>
          </cell>
          <cell r="AC4652" t="str">
            <v>Силовое электрооборудование и освещение</v>
          </cell>
        </row>
        <row r="4653">
          <cell r="A4653">
            <v>2009</v>
          </cell>
          <cell r="O4653">
            <v>3890.16</v>
          </cell>
          <cell r="AC4653" t="str">
            <v>Силовое электрооборудование и освещение</v>
          </cell>
        </row>
        <row r="4654">
          <cell r="A4654">
            <v>2009</v>
          </cell>
          <cell r="O4654">
            <v>9300.97</v>
          </cell>
          <cell r="AC4654" t="str">
            <v>Силовое электрооборудование и освещение</v>
          </cell>
        </row>
        <row r="4655">
          <cell r="A4655">
            <v>2009</v>
          </cell>
          <cell r="O4655">
            <v>13465.13</v>
          </cell>
          <cell r="AC4655" t="str">
            <v>Силовое электрооборудование и освещение</v>
          </cell>
        </row>
        <row r="4656">
          <cell r="A4656">
            <v>2009</v>
          </cell>
          <cell r="O4656">
            <v>276.34</v>
          </cell>
          <cell r="AC4656" t="str">
            <v>Силовое электрооборудование и освещение</v>
          </cell>
        </row>
        <row r="4657">
          <cell r="A4657">
            <v>2009</v>
          </cell>
          <cell r="O4657">
            <v>1163.51</v>
          </cell>
          <cell r="AC4657" t="str">
            <v>Силовое электрооборудование и освещение</v>
          </cell>
        </row>
        <row r="4658">
          <cell r="A4658">
            <v>2009</v>
          </cell>
          <cell r="O4658">
            <v>470.14</v>
          </cell>
          <cell r="AC4658" t="str">
            <v>Силовое электрооборудование и освещение</v>
          </cell>
        </row>
        <row r="4659">
          <cell r="A4659">
            <v>2009</v>
          </cell>
          <cell r="O4659">
            <v>37.01</v>
          </cell>
          <cell r="AC4659" t="str">
            <v>Силовое электрооборудование и освещение</v>
          </cell>
        </row>
        <row r="4660">
          <cell r="A4660">
            <v>2009</v>
          </cell>
          <cell r="O4660">
            <v>3553.06</v>
          </cell>
          <cell r="AC4660" t="str">
            <v>Силовое электрооборудование и освещение</v>
          </cell>
        </row>
        <row r="4661">
          <cell r="A4661">
            <v>2009</v>
          </cell>
          <cell r="O4661">
            <v>18280.68</v>
          </cell>
          <cell r="AC4661" t="str">
            <v>Силовое электрооборудование и освещение</v>
          </cell>
        </row>
        <row r="4662">
          <cell r="A4662">
            <v>2009</v>
          </cell>
          <cell r="O4662">
            <v>1231.86</v>
          </cell>
          <cell r="AC4662" t="str">
            <v>Силовое электрооборудование и освещение</v>
          </cell>
        </row>
        <row r="4663">
          <cell r="A4663">
            <v>2009</v>
          </cell>
          <cell r="O4663">
            <v>5524.49</v>
          </cell>
          <cell r="AC4663" t="str">
            <v>Силовое электрооборудование и освещение</v>
          </cell>
        </row>
        <row r="4664">
          <cell r="A4664">
            <v>2009</v>
          </cell>
          <cell r="O4664">
            <v>4210.6</v>
          </cell>
          <cell r="AC4664" t="str">
            <v>Силовое электрооборудование и освещение</v>
          </cell>
        </row>
        <row r="4665">
          <cell r="A4665">
            <v>2009</v>
          </cell>
          <cell r="O4665">
            <v>1124.2</v>
          </cell>
          <cell r="AC4665" t="str">
            <v>Силовое электрооборудование и освещение</v>
          </cell>
        </row>
        <row r="4666">
          <cell r="A4666">
            <v>2009</v>
          </cell>
          <cell r="O4666">
            <v>15722.87</v>
          </cell>
          <cell r="AC4666" t="str">
            <v>Силовое электрооборудование и освещение</v>
          </cell>
        </row>
        <row r="4667">
          <cell r="A4667">
            <v>2009</v>
          </cell>
          <cell r="O4667">
            <v>7169.38</v>
          </cell>
          <cell r="AC4667" t="str">
            <v>Силовое электрооборудование и освещение</v>
          </cell>
        </row>
        <row r="4668">
          <cell r="A4668">
            <v>2009</v>
          </cell>
          <cell r="O4668">
            <v>2688.52</v>
          </cell>
          <cell r="AC4668" t="str">
            <v>Силовое электрооборудование и освещение</v>
          </cell>
        </row>
        <row r="4669">
          <cell r="A4669">
            <v>2009</v>
          </cell>
          <cell r="O4669">
            <v>2688.31</v>
          </cell>
          <cell r="AC4669" t="str">
            <v>Силовое электрооборудование и освещение</v>
          </cell>
        </row>
        <row r="4670">
          <cell r="A4670">
            <v>2009</v>
          </cell>
        </row>
        <row r="4671">
          <cell r="A4671">
            <v>2009</v>
          </cell>
          <cell r="O4671">
            <v>1500.73</v>
          </cell>
          <cell r="AC4671" t="str">
            <v>Общестроительные работы (ограждение территории)</v>
          </cell>
        </row>
        <row r="4672">
          <cell r="A4672">
            <v>2009</v>
          </cell>
          <cell r="O4672">
            <v>881.68</v>
          </cell>
          <cell r="AC4672" t="str">
            <v>Общестроительные работы (ограждение территории)</v>
          </cell>
        </row>
        <row r="4673">
          <cell r="A4673">
            <v>2009</v>
          </cell>
          <cell r="O4673">
            <v>6488.14</v>
          </cell>
          <cell r="AC4673" t="str">
            <v>Общестроительные работы (ограждение территории)</v>
          </cell>
        </row>
        <row r="4674">
          <cell r="A4674">
            <v>2009</v>
          </cell>
          <cell r="O4674">
            <v>1977.39</v>
          </cell>
          <cell r="AC4674" t="str">
            <v>Общестроительные работы (ограждение территории)</v>
          </cell>
        </row>
        <row r="4675">
          <cell r="A4675">
            <v>2009</v>
          </cell>
          <cell r="O4675">
            <v>441.06</v>
          </cell>
          <cell r="AC4675" t="str">
            <v>Общестроительные работы (ограждение территории)</v>
          </cell>
        </row>
        <row r="4676">
          <cell r="A4676">
            <v>2009</v>
          </cell>
          <cell r="O4676">
            <v>1325.65</v>
          </cell>
          <cell r="AC4676" t="str">
            <v>Общестроительные работы (ограждение территории)</v>
          </cell>
        </row>
        <row r="4677">
          <cell r="A4677">
            <v>2009</v>
          </cell>
          <cell r="O4677">
            <v>335.14</v>
          </cell>
          <cell r="AC4677" t="str">
            <v>Общестроительные работы (ограждение территории)</v>
          </cell>
        </row>
        <row r="4678">
          <cell r="A4678">
            <v>2009</v>
          </cell>
          <cell r="O4678">
            <v>8311.5</v>
          </cell>
          <cell r="AC4678" t="str">
            <v>Общестроительные работы (ограждение территории)</v>
          </cell>
        </row>
        <row r="4679">
          <cell r="A4679">
            <v>2009</v>
          </cell>
          <cell r="O4679">
            <v>3978.8</v>
          </cell>
          <cell r="AC4679" t="str">
            <v>Общестроительные работы (ограждение территории)</v>
          </cell>
        </row>
        <row r="4680">
          <cell r="A4680">
            <v>2009</v>
          </cell>
          <cell r="O4680">
            <v>3495.76</v>
          </cell>
          <cell r="AC4680" t="str">
            <v>Общестроительные работы (ограждение территории)</v>
          </cell>
        </row>
        <row r="4681">
          <cell r="A4681">
            <v>2009</v>
          </cell>
          <cell r="O4681">
            <v>11623.86</v>
          </cell>
          <cell r="AC4681" t="str">
            <v>Общестроительные работы (ограждение территории)</v>
          </cell>
        </row>
        <row r="4682">
          <cell r="A4682">
            <v>2009</v>
          </cell>
          <cell r="O4682">
            <v>32367.47</v>
          </cell>
          <cell r="AC4682" t="str">
            <v>Общестроительные работы (ограждение территории)</v>
          </cell>
        </row>
        <row r="4683">
          <cell r="A4683">
            <v>2009</v>
          </cell>
          <cell r="O4683">
            <v>6972.95</v>
          </cell>
          <cell r="AC4683" t="str">
            <v>Общестроительные работы (ограждение территории)</v>
          </cell>
        </row>
        <row r="4684">
          <cell r="A4684">
            <v>2009</v>
          </cell>
          <cell r="O4684">
            <v>211271.02</v>
          </cell>
          <cell r="AC4684" t="str">
            <v>Общестроительные работы (ограждение территории)</v>
          </cell>
        </row>
        <row r="4685">
          <cell r="A4685">
            <v>2009</v>
          </cell>
          <cell r="O4685">
            <v>14052.36</v>
          </cell>
          <cell r="AC4685" t="str">
            <v>Общестроительные работы (ограждение территории)</v>
          </cell>
        </row>
        <row r="4686">
          <cell r="A4686">
            <v>2009</v>
          </cell>
          <cell r="O4686">
            <v>3576.72</v>
          </cell>
          <cell r="AC4686" t="str">
            <v>Общестроительные работы (ограждение территории)</v>
          </cell>
        </row>
        <row r="4687">
          <cell r="A4687">
            <v>2009</v>
          </cell>
          <cell r="O4687">
            <v>19636.87</v>
          </cell>
          <cell r="AC4687" t="str">
            <v>Общестроительные работы (ограждение территории)</v>
          </cell>
        </row>
        <row r="4688">
          <cell r="A4688">
            <v>2009</v>
          </cell>
          <cell r="O4688">
            <v>5664.73</v>
          </cell>
          <cell r="AC4688" t="str">
            <v>Общестроительные работы (ограждение территории)</v>
          </cell>
        </row>
        <row r="4689">
          <cell r="A4689">
            <v>2009</v>
          </cell>
          <cell r="O4689">
            <v>70420.81</v>
          </cell>
          <cell r="AC4689" t="str">
            <v>Общестроительные работы (ограждение территории)</v>
          </cell>
        </row>
        <row r="4690">
          <cell r="A4690">
            <v>2009</v>
          </cell>
          <cell r="O4690">
            <v>3222.65</v>
          </cell>
          <cell r="AC4690" t="str">
            <v>Общестроительные работы (ограждение территории)</v>
          </cell>
        </row>
        <row r="4691">
          <cell r="A4691">
            <v>2009</v>
          </cell>
          <cell r="O4691">
            <v>74988.4</v>
          </cell>
          <cell r="AC4691" t="str">
            <v>Общестроительные работы (ограждение территории)</v>
          </cell>
        </row>
        <row r="4692">
          <cell r="A4692">
            <v>2009</v>
          </cell>
          <cell r="O4692">
            <v>12384.62</v>
          </cell>
          <cell r="AC4692" t="str">
            <v>Общестроительные работы (ограждение территории)</v>
          </cell>
        </row>
        <row r="4693">
          <cell r="A4693">
            <v>2009</v>
          </cell>
          <cell r="O4693">
            <v>3771.29</v>
          </cell>
          <cell r="AC4693" t="str">
            <v>Общестроительные работы (ограждение территории)</v>
          </cell>
        </row>
        <row r="4694">
          <cell r="A4694">
            <v>2009</v>
          </cell>
          <cell r="O4694">
            <v>4445.51</v>
          </cell>
          <cell r="AC4694" t="str">
            <v>Общестроительные работы (ограждение территории)</v>
          </cell>
        </row>
        <row r="4695">
          <cell r="A4695">
            <v>2009</v>
          </cell>
          <cell r="O4695">
            <v>37770.31</v>
          </cell>
          <cell r="AC4695" t="str">
            <v>Общестроительные работы (ограждение территории)</v>
          </cell>
        </row>
        <row r="4696">
          <cell r="A4696">
            <v>2009</v>
          </cell>
          <cell r="O4696">
            <v>3071.15</v>
          </cell>
          <cell r="AC4696" t="str">
            <v>Общестроительные работы (ограждение территории)</v>
          </cell>
        </row>
        <row r="4697">
          <cell r="A4697">
            <v>2009</v>
          </cell>
          <cell r="O4697">
            <v>116459.18</v>
          </cell>
          <cell r="AC4697" t="str">
            <v>Общестроительные работы (ограждение территории)</v>
          </cell>
        </row>
        <row r="4698">
          <cell r="A4698">
            <v>2009</v>
          </cell>
          <cell r="O4698">
            <v>25913.56</v>
          </cell>
          <cell r="AC4698" t="str">
            <v>Общестроительные работы (ограждение территории)</v>
          </cell>
        </row>
        <row r="4699">
          <cell r="A4699">
            <v>2009</v>
          </cell>
          <cell r="O4699">
            <v>42711.68</v>
          </cell>
          <cell r="AC4699" t="str">
            <v>Общестроительные работы (ограждение территории)</v>
          </cell>
        </row>
        <row r="4700">
          <cell r="A4700">
            <v>2009</v>
          </cell>
        </row>
        <row r="4701">
          <cell r="A4701">
            <v>2009</v>
          </cell>
          <cell r="O4701">
            <v>3575.34</v>
          </cell>
          <cell r="AC4701" t="str">
            <v>Общестроительные работы (ограждение территории)</v>
          </cell>
        </row>
        <row r="4702">
          <cell r="A4702">
            <v>2009</v>
          </cell>
          <cell r="O4702">
            <v>20744.21</v>
          </cell>
          <cell r="AC4702" t="str">
            <v>Общестроительные работы (ограждение территории)</v>
          </cell>
        </row>
        <row r="4703">
          <cell r="A4703">
            <v>2009</v>
          </cell>
          <cell r="O4703">
            <v>18020.73</v>
          </cell>
          <cell r="AC4703" t="str">
            <v>Общестроительные работы (ограждение территории)</v>
          </cell>
        </row>
        <row r="4704">
          <cell r="A4704">
            <v>2009</v>
          </cell>
          <cell r="O4704">
            <v>24635.19</v>
          </cell>
          <cell r="AC4704" t="str">
            <v>Общестроительные работы (ограждение территории)</v>
          </cell>
        </row>
        <row r="4705">
          <cell r="A4705">
            <v>2009</v>
          </cell>
          <cell r="O4705">
            <v>11912.13</v>
          </cell>
          <cell r="AC4705" t="str">
            <v>Общестроительные работы (ограждение территории)</v>
          </cell>
        </row>
        <row r="4706">
          <cell r="A4706">
            <v>2009</v>
          </cell>
          <cell r="O4706">
            <v>451434.38</v>
          </cell>
          <cell r="AC4706" t="str">
            <v>Общестроительные работы (ограждение территории)</v>
          </cell>
        </row>
        <row r="4707">
          <cell r="A4707">
            <v>2009</v>
          </cell>
          <cell r="O4707">
            <v>24283.4</v>
          </cell>
          <cell r="AC4707" t="str">
            <v>Общестроительные работы (ограждение территории)</v>
          </cell>
        </row>
        <row r="4708">
          <cell r="A4708">
            <v>2009</v>
          </cell>
          <cell r="O4708">
            <v>6180.79</v>
          </cell>
          <cell r="AC4708" t="str">
            <v>Общестроительные работы (ограждение территории)</v>
          </cell>
        </row>
        <row r="4709">
          <cell r="A4709">
            <v>2009</v>
          </cell>
          <cell r="O4709">
            <v>19835.23</v>
          </cell>
          <cell r="AC4709" t="str">
            <v>Общестроительные работы (ограждение территории)</v>
          </cell>
        </row>
        <row r="4710">
          <cell r="A4710">
            <v>2009</v>
          </cell>
          <cell r="O4710">
            <v>5721.92</v>
          </cell>
          <cell r="AC4710" t="str">
            <v>Общестроительные работы (ограждение территории)</v>
          </cell>
        </row>
        <row r="4711">
          <cell r="A4711">
            <v>2009</v>
          </cell>
          <cell r="O4711">
            <v>150471.82</v>
          </cell>
          <cell r="AC4711" t="str">
            <v>Общестроительные работы (ограждение территории)</v>
          </cell>
        </row>
        <row r="4712">
          <cell r="A4712">
            <v>2009</v>
          </cell>
          <cell r="O4712">
            <v>5858.59</v>
          </cell>
          <cell r="AC4712" t="str">
            <v>Общестроительные работы (ограждение территории)</v>
          </cell>
        </row>
        <row r="4713">
          <cell r="A4713">
            <v>2009</v>
          </cell>
          <cell r="O4713">
            <v>129525.06</v>
          </cell>
          <cell r="AC4713" t="str">
            <v>Общестроительные работы (ограждение территории)</v>
          </cell>
        </row>
        <row r="4714">
          <cell r="A4714">
            <v>2009</v>
          </cell>
          <cell r="O4714">
            <v>22518.13</v>
          </cell>
          <cell r="AC4714" t="str">
            <v>Общестроительные работы (ограждение территории)</v>
          </cell>
        </row>
        <row r="4715">
          <cell r="A4715">
            <v>2009</v>
          </cell>
          <cell r="O4715">
            <v>6856.68</v>
          </cell>
          <cell r="AC4715" t="str">
            <v>Общестроительные работы (ограждение территории)</v>
          </cell>
        </row>
        <row r="4716">
          <cell r="A4716">
            <v>2009</v>
          </cell>
          <cell r="O4716">
            <v>8084.14</v>
          </cell>
          <cell r="AC4716" t="str">
            <v>Общестроительные работы (ограждение территории)</v>
          </cell>
        </row>
        <row r="4717">
          <cell r="A4717">
            <v>2009</v>
          </cell>
          <cell r="O4717">
            <v>68673.39</v>
          </cell>
          <cell r="AC4717" t="str">
            <v>Общестроительные работы (ограждение территории)</v>
          </cell>
        </row>
        <row r="4718">
          <cell r="A4718">
            <v>2009</v>
          </cell>
          <cell r="O4718">
            <v>5583.5</v>
          </cell>
          <cell r="AC4718" t="str">
            <v>Общестроительные работы (ограждение территории)</v>
          </cell>
        </row>
        <row r="4719">
          <cell r="A4719">
            <v>2009</v>
          </cell>
          <cell r="O4719">
            <v>201156.96</v>
          </cell>
          <cell r="AC4719" t="str">
            <v>Общестроительные работы (ограждение территории)</v>
          </cell>
        </row>
        <row r="4720">
          <cell r="A4720">
            <v>2009</v>
          </cell>
          <cell r="O4720">
            <v>25913.56</v>
          </cell>
          <cell r="AC4720" t="str">
            <v>Общестроительные работы (ограждение территории)</v>
          </cell>
        </row>
        <row r="4721">
          <cell r="A4721">
            <v>2009</v>
          </cell>
          <cell r="O4721">
            <v>42711.68</v>
          </cell>
          <cell r="AC4721" t="str">
            <v>Общестроительные работы (ограждение территории)</v>
          </cell>
        </row>
        <row r="4722">
          <cell r="A4722">
            <v>2009</v>
          </cell>
        </row>
        <row r="4723">
          <cell r="A4723">
            <v>2009</v>
          </cell>
          <cell r="O4723">
            <v>597258.42</v>
          </cell>
          <cell r="AC4723" t="str">
            <v>Проектные работы</v>
          </cell>
        </row>
        <row r="4724">
          <cell r="A4724">
            <v>2009</v>
          </cell>
        </row>
        <row r="4725">
          <cell r="A4725">
            <v>2009</v>
          </cell>
          <cell r="O4725">
            <v>53811.04</v>
          </cell>
          <cell r="AC4725" t="str">
            <v>Авторский надзор</v>
          </cell>
        </row>
        <row r="4726">
          <cell r="A4726">
            <v>2009</v>
          </cell>
        </row>
        <row r="4727">
          <cell r="A4727">
            <v>2009</v>
          </cell>
          <cell r="O4727">
            <v>37029.23</v>
          </cell>
          <cell r="AC4727" t="str">
            <v>Общестроительные работы (двери и ворота)</v>
          </cell>
        </row>
        <row r="4728">
          <cell r="A4728">
            <v>2009</v>
          </cell>
          <cell r="O4728">
            <v>58394.96</v>
          </cell>
          <cell r="AC4728" t="str">
            <v>Общестроительные работы (двери и ворота)</v>
          </cell>
        </row>
        <row r="4729">
          <cell r="A4729">
            <v>2009</v>
          </cell>
          <cell r="O4729">
            <v>6181.43</v>
          </cell>
          <cell r="AC4729" t="str">
            <v>Общестроительные работы (двери и ворота)</v>
          </cell>
        </row>
        <row r="4730">
          <cell r="A4730">
            <v>2009</v>
          </cell>
          <cell r="O4730">
            <v>10469.71</v>
          </cell>
          <cell r="AC4730" t="str">
            <v>Общестроительные работы (двери и ворота)</v>
          </cell>
        </row>
        <row r="4731">
          <cell r="A4731">
            <v>2009</v>
          </cell>
          <cell r="O4731">
            <v>14625.56</v>
          </cell>
          <cell r="AC4731" t="str">
            <v>Общестроительные работы (двери и ворота)</v>
          </cell>
        </row>
        <row r="4732">
          <cell r="A4732">
            <v>2009</v>
          </cell>
        </row>
        <row r="4733">
          <cell r="A4733">
            <v>2009</v>
          </cell>
          <cell r="O4733">
            <v>129663.71</v>
          </cell>
          <cell r="AC4733" t="str">
            <v>Общестроительные работы (двери и ворота)</v>
          </cell>
        </row>
        <row r="4734">
          <cell r="A4734">
            <v>2009</v>
          </cell>
          <cell r="O4734">
            <v>22161.22</v>
          </cell>
          <cell r="AC4734" t="str">
            <v>Общестроительные работы (двери и ворота)</v>
          </cell>
        </row>
        <row r="4735">
          <cell r="A4735">
            <v>2009</v>
          </cell>
          <cell r="O4735">
            <v>45402.97</v>
          </cell>
          <cell r="AC4735" t="str">
            <v>Общестроительные работы (двери и ворота)</v>
          </cell>
        </row>
        <row r="4736">
          <cell r="A4736">
            <v>2009</v>
          </cell>
          <cell r="O4736">
            <v>23241.74</v>
          </cell>
          <cell r="AC4736" t="str">
            <v>Общестроительные работы (двери и ворота)</v>
          </cell>
        </row>
        <row r="4737">
          <cell r="A4737">
            <v>2009</v>
          </cell>
          <cell r="O4737">
            <v>22917.58</v>
          </cell>
          <cell r="AC4737" t="str">
            <v>Общестроительные работы (двери и ворота)</v>
          </cell>
        </row>
        <row r="4738">
          <cell r="A4738">
            <v>2009</v>
          </cell>
          <cell r="O4738">
            <v>16985.59</v>
          </cell>
          <cell r="AC4738" t="str">
            <v>Общестроительные работы (двери и ворота)</v>
          </cell>
        </row>
        <row r="4739">
          <cell r="A4739">
            <v>2009</v>
          </cell>
          <cell r="O4739">
            <v>31453.6</v>
          </cell>
          <cell r="AC4739" t="str">
            <v>Общестроительные работы (двери и ворота)</v>
          </cell>
        </row>
        <row r="4740">
          <cell r="A4740">
            <v>2009</v>
          </cell>
          <cell r="O4740">
            <v>50308.48</v>
          </cell>
          <cell r="AC4740" t="str">
            <v>Общестроительные работы (двери и ворота)</v>
          </cell>
        </row>
        <row r="4741">
          <cell r="A4741">
            <v>2009</v>
          </cell>
          <cell r="O4741">
            <v>18811.66</v>
          </cell>
          <cell r="AC4741" t="str">
            <v>Общестроительные работы (двери и ворота)</v>
          </cell>
        </row>
        <row r="4742">
          <cell r="A4742">
            <v>2009</v>
          </cell>
          <cell r="O4742">
            <v>35678.4</v>
          </cell>
          <cell r="AC4742" t="str">
            <v>Общестроительные работы (двери и ворота)</v>
          </cell>
        </row>
        <row r="4743">
          <cell r="A4743">
            <v>2009</v>
          </cell>
          <cell r="O4743">
            <v>17860.8</v>
          </cell>
          <cell r="AC4743" t="str">
            <v>Общестроительные работы (двери и ворота)</v>
          </cell>
        </row>
        <row r="4744">
          <cell r="A4744">
            <v>2009</v>
          </cell>
          <cell r="O4744">
            <v>16909.96</v>
          </cell>
          <cell r="AC4744" t="str">
            <v>Общестроительные работы (двери и ворота)</v>
          </cell>
        </row>
        <row r="4745">
          <cell r="A4745">
            <v>2009</v>
          </cell>
          <cell r="O4745">
            <v>21610.17</v>
          </cell>
          <cell r="AC4745" t="str">
            <v>Общестроительные работы (двери и ворота)</v>
          </cell>
        </row>
        <row r="4746">
          <cell r="A4746">
            <v>2009</v>
          </cell>
          <cell r="O4746">
            <v>21069.92</v>
          </cell>
          <cell r="AC4746" t="str">
            <v>Общестроительные работы (двери и ворота)</v>
          </cell>
        </row>
        <row r="4747">
          <cell r="A4747">
            <v>2009</v>
          </cell>
          <cell r="O4747">
            <v>16423.72</v>
          </cell>
          <cell r="AC4747" t="str">
            <v>Общестроительные работы (двери и ворота)</v>
          </cell>
        </row>
        <row r="4748">
          <cell r="A4748">
            <v>2009</v>
          </cell>
          <cell r="O4748">
            <v>16423.72</v>
          </cell>
          <cell r="AC4748" t="str">
            <v>Общестроительные работы (двери и ворота)</v>
          </cell>
        </row>
        <row r="4749">
          <cell r="A4749">
            <v>2009</v>
          </cell>
          <cell r="O4749">
            <v>21069.92</v>
          </cell>
          <cell r="AC4749" t="str">
            <v>Общестроительные работы (двери и ворота)</v>
          </cell>
        </row>
        <row r="4750">
          <cell r="A4750">
            <v>2009</v>
          </cell>
          <cell r="O4750">
            <v>21069.92</v>
          </cell>
          <cell r="AC4750" t="str">
            <v>Общестроительные работы (двери и ворота)</v>
          </cell>
        </row>
        <row r="4751">
          <cell r="A4751">
            <v>2009</v>
          </cell>
        </row>
        <row r="4752">
          <cell r="A4752">
            <v>2009</v>
          </cell>
          <cell r="O4752">
            <v>438890.42</v>
          </cell>
          <cell r="AC4752" t="str">
            <v>Общестроительные работы (полы)</v>
          </cell>
        </row>
        <row r="4753">
          <cell r="A4753">
            <v>2009</v>
          </cell>
          <cell r="O4753">
            <v>157756.89</v>
          </cell>
          <cell r="AC4753" t="str">
            <v>Общестроительные работы (полы)</v>
          </cell>
        </row>
        <row r="4754">
          <cell r="A4754">
            <v>2009</v>
          </cell>
          <cell r="O4754">
            <v>44250.06</v>
          </cell>
          <cell r="AC4754" t="str">
            <v>Общестроительные работы (полы)</v>
          </cell>
        </row>
        <row r="4755">
          <cell r="A4755">
            <v>2009</v>
          </cell>
          <cell r="O4755">
            <v>5756.1</v>
          </cell>
          <cell r="AC4755" t="str">
            <v>Общестроительные работы (полы)</v>
          </cell>
        </row>
        <row r="4756">
          <cell r="A4756">
            <v>2009</v>
          </cell>
          <cell r="O4756">
            <v>871762.77</v>
          </cell>
          <cell r="AC4756" t="str">
            <v>Общестроительные работы (внутренняя отделка)</v>
          </cell>
        </row>
        <row r="4757">
          <cell r="A4757">
            <v>2009</v>
          </cell>
          <cell r="O4757">
            <v>7033.43</v>
          </cell>
          <cell r="AC4757" t="str">
            <v>Общестроительные работы (внутренняя отделка)</v>
          </cell>
        </row>
        <row r="4758">
          <cell r="A4758">
            <v>2009</v>
          </cell>
          <cell r="O4758">
            <v>11656</v>
          </cell>
          <cell r="AC4758" t="str">
            <v>Общестроительные работы (внутренняя отделка)</v>
          </cell>
        </row>
        <row r="4759">
          <cell r="A4759">
            <v>2009</v>
          </cell>
          <cell r="O4759">
            <v>19941.31</v>
          </cell>
          <cell r="AC4759" t="str">
            <v>Общестроительные работы (внутренняя отделка)</v>
          </cell>
        </row>
        <row r="4760">
          <cell r="A4760">
            <v>2009</v>
          </cell>
          <cell r="O4760">
            <v>26968.18</v>
          </cell>
          <cell r="AC4760" t="str">
            <v>Общестроительные работы (внутренняя отделка)</v>
          </cell>
        </row>
        <row r="4761">
          <cell r="A4761">
            <v>2009</v>
          </cell>
          <cell r="O4761">
            <v>19471.86</v>
          </cell>
          <cell r="AC4761" t="str">
            <v>Общестроительные работы (внутренняя отделка)</v>
          </cell>
        </row>
        <row r="4762">
          <cell r="A4762">
            <v>2009</v>
          </cell>
          <cell r="O4762">
            <v>5895.81</v>
          </cell>
          <cell r="AC4762" t="str">
            <v>Общестроительные работы (внутренняя отделка)</v>
          </cell>
        </row>
        <row r="4763">
          <cell r="A4763">
            <v>2009</v>
          </cell>
          <cell r="O4763">
            <v>5210.53</v>
          </cell>
          <cell r="AC4763" t="str">
            <v>Общестроительные работы (внутренняя отделка)</v>
          </cell>
        </row>
        <row r="4764">
          <cell r="A4764">
            <v>2009</v>
          </cell>
          <cell r="O4764">
            <v>21213.44</v>
          </cell>
          <cell r="AC4764" t="str">
            <v>Общестроительные работы (внутренняя отделка)</v>
          </cell>
        </row>
        <row r="4765">
          <cell r="A4765">
            <v>2009</v>
          </cell>
          <cell r="O4765">
            <v>9391.35</v>
          </cell>
          <cell r="AC4765" t="str">
            <v>Общестроительные работы (внутренняя отделка)</v>
          </cell>
        </row>
        <row r="4766">
          <cell r="A4766">
            <v>2009</v>
          </cell>
          <cell r="O4766">
            <v>31206.94</v>
          </cell>
          <cell r="AC4766" t="str">
            <v>Общестроительные работы (внутренняя отделка)</v>
          </cell>
        </row>
        <row r="4767">
          <cell r="A4767">
            <v>2009</v>
          </cell>
          <cell r="O4767">
            <v>9484.34</v>
          </cell>
          <cell r="AC4767" t="str">
            <v>Общестроительные работы (внутренняя отделка)</v>
          </cell>
        </row>
        <row r="4768">
          <cell r="A4768">
            <v>2009</v>
          </cell>
          <cell r="O4768">
            <v>3177.02</v>
          </cell>
          <cell r="AC4768" t="str">
            <v>Общестроительные работы (внутренняя отделка)</v>
          </cell>
        </row>
        <row r="4769">
          <cell r="A4769">
            <v>2009</v>
          </cell>
          <cell r="O4769">
            <v>513816.06</v>
          </cell>
          <cell r="AC4769" t="str">
            <v>Общестроительные работы (внутренняя отделка)</v>
          </cell>
        </row>
        <row r="4770">
          <cell r="A4770">
            <v>2009</v>
          </cell>
          <cell r="O4770">
            <v>9352.23</v>
          </cell>
          <cell r="AC4770" t="str">
            <v>Общестроительные работы (внутренняя отделка)</v>
          </cell>
        </row>
        <row r="4771">
          <cell r="A4771">
            <v>2009</v>
          </cell>
          <cell r="O4771">
            <v>169502.69</v>
          </cell>
          <cell r="AC4771" t="str">
            <v>Общестроительные работы (внутренняя отделка)</v>
          </cell>
        </row>
        <row r="4772">
          <cell r="A4772">
            <v>2009</v>
          </cell>
          <cell r="O4772">
            <v>13187.03</v>
          </cell>
          <cell r="AC4772" t="str">
            <v>Общестроительные работы (внутренняя отделка)</v>
          </cell>
        </row>
        <row r="4773">
          <cell r="A4773">
            <v>2009</v>
          </cell>
        </row>
        <row r="4774">
          <cell r="A4774">
            <v>2009</v>
          </cell>
          <cell r="O4774">
            <v>26680.71</v>
          </cell>
          <cell r="AC4774" t="str">
            <v>Общестроительные работы (внутренняя отделка)</v>
          </cell>
        </row>
        <row r="4775">
          <cell r="A4775">
            <v>2009</v>
          </cell>
        </row>
        <row r="4776">
          <cell r="A4776">
            <v>2009</v>
          </cell>
          <cell r="O4776">
            <v>152190.07</v>
          </cell>
          <cell r="AC4776" t="str">
            <v>Общестроительные работы (витражи)</v>
          </cell>
        </row>
        <row r="4777">
          <cell r="A4777">
            <v>2009</v>
          </cell>
          <cell r="O4777">
            <v>1353816.31</v>
          </cell>
          <cell r="AC4777" t="str">
            <v>Общестроительные работы (витражи)</v>
          </cell>
        </row>
        <row r="4778">
          <cell r="A4778">
            <v>2009</v>
          </cell>
        </row>
        <row r="4779">
          <cell r="A4779">
            <v>2009</v>
          </cell>
          <cell r="O4779">
            <v>37046.89</v>
          </cell>
          <cell r="AC4779" t="str">
            <v>Общестроительные работы (двери и ворота)</v>
          </cell>
        </row>
        <row r="4780">
          <cell r="A4780">
            <v>2009</v>
          </cell>
          <cell r="O4780">
            <v>22500</v>
          </cell>
          <cell r="AC4780" t="str">
            <v>Общестроительные работы (двери и ворота)</v>
          </cell>
        </row>
        <row r="4781">
          <cell r="A4781">
            <v>2009</v>
          </cell>
          <cell r="O4781">
            <v>18559.32</v>
          </cell>
          <cell r="AC4781" t="str">
            <v>Общестроительные работы (двери и ворота)</v>
          </cell>
        </row>
        <row r="4782">
          <cell r="A4782">
            <v>2009</v>
          </cell>
          <cell r="O4782">
            <v>20656.78</v>
          </cell>
          <cell r="AC4782" t="str">
            <v>Общестроительные работы (двери и ворота)</v>
          </cell>
        </row>
        <row r="4783">
          <cell r="A4783">
            <v>2009</v>
          </cell>
          <cell r="O4783">
            <v>20656.78</v>
          </cell>
          <cell r="AC4783" t="str">
            <v>Общестроительные работы (двери и ворота)</v>
          </cell>
        </row>
        <row r="4784">
          <cell r="A4784">
            <v>2009</v>
          </cell>
          <cell r="O4784">
            <v>20656.78</v>
          </cell>
          <cell r="AC4784" t="str">
            <v>Общестроительные работы (двери и ворота)</v>
          </cell>
        </row>
        <row r="4785">
          <cell r="A4785">
            <v>2009</v>
          </cell>
          <cell r="O4785">
            <v>57052</v>
          </cell>
          <cell r="AC4785" t="str">
            <v>Общестроительные работы (двери и ворота)</v>
          </cell>
        </row>
        <row r="4786">
          <cell r="A4786">
            <v>2009</v>
          </cell>
        </row>
        <row r="4787">
          <cell r="A4787">
            <v>2009</v>
          </cell>
          <cell r="O4787">
            <v>6174.6</v>
          </cell>
          <cell r="AC4787" t="str">
            <v>Общестроительные работы (двери и ворота)</v>
          </cell>
        </row>
        <row r="4788">
          <cell r="A4788">
            <v>2009</v>
          </cell>
          <cell r="O4788">
            <v>16747.88</v>
          </cell>
          <cell r="AC4788" t="str">
            <v>Общестроительные работы (двери и ворота)</v>
          </cell>
        </row>
        <row r="4789">
          <cell r="A4789">
            <v>2009</v>
          </cell>
        </row>
        <row r="4790">
          <cell r="A4790">
            <v>2009</v>
          </cell>
          <cell r="O4790">
            <v>74462.62</v>
          </cell>
          <cell r="AC4790" t="str">
            <v>Снос строений</v>
          </cell>
        </row>
        <row r="4791">
          <cell r="A4791">
            <v>2009</v>
          </cell>
          <cell r="O4791">
            <v>1930374.74</v>
          </cell>
          <cell r="AC4791" t="str">
            <v>Снос строений</v>
          </cell>
        </row>
        <row r="4792">
          <cell r="A4792">
            <v>2009</v>
          </cell>
          <cell r="O4792">
            <v>33043.35</v>
          </cell>
          <cell r="AC4792" t="str">
            <v>Вывоз мусора</v>
          </cell>
        </row>
        <row r="4793">
          <cell r="A4793">
            <v>2009</v>
          </cell>
          <cell r="O4793">
            <v>19849.59</v>
          </cell>
          <cell r="AC4793" t="str">
            <v>Вывоз мусора</v>
          </cell>
        </row>
        <row r="4794">
          <cell r="A4794">
            <v>2009</v>
          </cell>
        </row>
        <row r="4795">
          <cell r="A4795">
            <v>2009</v>
          </cell>
          <cell r="O4795">
            <v>2150.64</v>
          </cell>
          <cell r="AC4795" t="str">
            <v>Непредвиденные работы</v>
          </cell>
        </row>
        <row r="4796">
          <cell r="A4796">
            <v>2009</v>
          </cell>
          <cell r="O4796">
            <v>5470.02</v>
          </cell>
          <cell r="AC4796" t="str">
            <v>Непредвиденные работы</v>
          </cell>
        </row>
        <row r="4797">
          <cell r="A4797">
            <v>2009</v>
          </cell>
          <cell r="O4797">
            <v>764.48</v>
          </cell>
          <cell r="AC4797" t="str">
            <v>Непредвиденные работы</v>
          </cell>
        </row>
        <row r="4798">
          <cell r="A4798">
            <v>2009</v>
          </cell>
          <cell r="O4798">
            <v>7476.66</v>
          </cell>
          <cell r="AC4798" t="str">
            <v>Непредвиденные работы</v>
          </cell>
        </row>
        <row r="4799">
          <cell r="A4799">
            <v>2009</v>
          </cell>
          <cell r="O4799">
            <v>7743.37</v>
          </cell>
          <cell r="AC4799" t="str">
            <v>Непредвиденные работы</v>
          </cell>
        </row>
        <row r="4800">
          <cell r="A4800">
            <v>2009</v>
          </cell>
          <cell r="O4800">
            <v>2792.04</v>
          </cell>
          <cell r="AC4800" t="str">
            <v>Непредвиденные работы</v>
          </cell>
        </row>
        <row r="4801">
          <cell r="A4801">
            <v>2009</v>
          </cell>
          <cell r="O4801">
            <v>7957.73</v>
          </cell>
          <cell r="AC4801" t="str">
            <v>Непредвиденные работы</v>
          </cell>
        </row>
        <row r="4802">
          <cell r="A4802">
            <v>2009</v>
          </cell>
        </row>
        <row r="4803">
          <cell r="A4803">
            <v>2009</v>
          </cell>
          <cell r="O4803">
            <v>477702.7</v>
          </cell>
          <cell r="AC4803" t="str">
            <v>Общестроительные работы (ограждение территории)</v>
          </cell>
        </row>
        <row r="4804">
          <cell r="A4804">
            <v>2009</v>
          </cell>
          <cell r="O4804">
            <v>774991.64</v>
          </cell>
          <cell r="AC4804" t="str">
            <v>Общестроительные работы (ограждение территории)</v>
          </cell>
        </row>
        <row r="4805">
          <cell r="A4805">
            <v>2009</v>
          </cell>
          <cell r="O4805">
            <v>113380.95</v>
          </cell>
          <cell r="AC4805" t="str">
            <v>Общестроительные работы (ограждение территории)</v>
          </cell>
        </row>
        <row r="4806">
          <cell r="A4806">
            <v>2009</v>
          </cell>
          <cell r="O4806">
            <v>18434.36</v>
          </cell>
          <cell r="AC4806" t="str">
            <v>Общестроительные работы (ограждение территории)</v>
          </cell>
        </row>
        <row r="4807">
          <cell r="A4807">
            <v>2009</v>
          </cell>
          <cell r="O4807">
            <v>290.31</v>
          </cell>
          <cell r="AC4807" t="str">
            <v>Общестроительные работы (ограждение территории)</v>
          </cell>
        </row>
        <row r="4808">
          <cell r="A4808">
            <v>2009</v>
          </cell>
          <cell r="O4808">
            <v>145779.47</v>
          </cell>
          <cell r="AC4808" t="str">
            <v>Общестроительные работы (ограждение территории)</v>
          </cell>
        </row>
        <row r="4809">
          <cell r="A4809">
            <v>2009</v>
          </cell>
          <cell r="O4809">
            <v>273447.72</v>
          </cell>
          <cell r="AC4809" t="str">
            <v>Общестроительные работы (ограждение территории)</v>
          </cell>
        </row>
        <row r="4810">
          <cell r="A4810">
            <v>2009</v>
          </cell>
          <cell r="O4810">
            <v>589564.79</v>
          </cell>
          <cell r="AC4810" t="str">
            <v>Общестроительные работы (ограждение территории)</v>
          </cell>
        </row>
        <row r="4811">
          <cell r="A4811">
            <v>2009</v>
          </cell>
          <cell r="O4811">
            <v>66016.86</v>
          </cell>
          <cell r="AC4811" t="str">
            <v>Общестроительные работы (ограждение территории)</v>
          </cell>
        </row>
        <row r="4812">
          <cell r="A4812">
            <v>2009</v>
          </cell>
          <cell r="O4812">
            <v>43659.82</v>
          </cell>
          <cell r="AC4812" t="str">
            <v>Общестроительные работы (ограждение территории)</v>
          </cell>
        </row>
        <row r="4813">
          <cell r="A4813">
            <v>2009</v>
          </cell>
        </row>
        <row r="4814">
          <cell r="A4814">
            <v>2010</v>
          </cell>
          <cell r="O4814">
            <v>200315.85</v>
          </cell>
          <cell r="AC4814" t="str">
            <v>Общестроительные работы (перегородки)</v>
          </cell>
        </row>
        <row r="4815">
          <cell r="A4815">
            <v>2010</v>
          </cell>
          <cell r="O4815">
            <v>1254.7</v>
          </cell>
          <cell r="AC4815" t="str">
            <v>Общестроительные работы (перегородки)</v>
          </cell>
        </row>
        <row r="4816">
          <cell r="A4816">
            <v>2010</v>
          </cell>
          <cell r="O4816">
            <v>200315.85</v>
          </cell>
          <cell r="AC4816" t="str">
            <v>Общестроительные работы (перегородки)</v>
          </cell>
        </row>
        <row r="4817">
          <cell r="A4817">
            <v>2010</v>
          </cell>
          <cell r="O4817">
            <v>1254.7</v>
          </cell>
          <cell r="AC4817" t="str">
            <v>Общестроительные работы (перегородки)</v>
          </cell>
        </row>
        <row r="4818">
          <cell r="A4818">
            <v>2010</v>
          </cell>
          <cell r="O4818">
            <v>200315.85</v>
          </cell>
          <cell r="AC4818" t="str">
            <v>Общестроительные работы (перегородки)</v>
          </cell>
        </row>
        <row r="4819">
          <cell r="A4819">
            <v>2010</v>
          </cell>
          <cell r="O4819">
            <v>1254.7</v>
          </cell>
          <cell r="AC4819" t="str">
            <v>Общестроительные работы (перегородки)</v>
          </cell>
        </row>
        <row r="4820">
          <cell r="A4820">
            <v>2010</v>
          </cell>
          <cell r="O4820">
            <v>200315.85</v>
          </cell>
          <cell r="AC4820" t="str">
            <v>Общестроительные работы (перегородки)</v>
          </cell>
        </row>
        <row r="4821">
          <cell r="A4821">
            <v>2010</v>
          </cell>
          <cell r="O4821">
            <v>1254.7</v>
          </cell>
          <cell r="AC4821" t="str">
            <v>Общестроительные работы (перегородки)</v>
          </cell>
        </row>
        <row r="4822">
          <cell r="A4822">
            <v>2010</v>
          </cell>
          <cell r="O4822">
            <v>200315.85</v>
          </cell>
          <cell r="AC4822" t="str">
            <v>Общестроительные работы (перегородки)</v>
          </cell>
        </row>
        <row r="4823">
          <cell r="A4823">
            <v>2010</v>
          </cell>
          <cell r="O4823">
            <v>1254.7</v>
          </cell>
          <cell r="AC4823" t="str">
            <v>Общестроительные работы (перегородки)</v>
          </cell>
        </row>
        <row r="4824">
          <cell r="A4824">
            <v>2010</v>
          </cell>
          <cell r="O4824">
            <v>200315.85</v>
          </cell>
          <cell r="AC4824" t="str">
            <v>Общестроительные работы (перегородки)</v>
          </cell>
        </row>
        <row r="4825">
          <cell r="A4825">
            <v>2010</v>
          </cell>
          <cell r="O4825">
            <v>1254.7</v>
          </cell>
          <cell r="AC4825" t="str">
            <v>Общестроительные работы (перегородки)</v>
          </cell>
        </row>
        <row r="4826">
          <cell r="A4826">
            <v>2010</v>
          </cell>
          <cell r="O4826">
            <v>200315.85</v>
          </cell>
          <cell r="AC4826" t="str">
            <v>Общестроительные работы (перегородки)</v>
          </cell>
        </row>
        <row r="4827">
          <cell r="A4827">
            <v>2010</v>
          </cell>
          <cell r="O4827">
            <v>1254.7</v>
          </cell>
          <cell r="AC4827" t="str">
            <v>Общестроительные работы (перегородки)</v>
          </cell>
        </row>
        <row r="4828">
          <cell r="A4828">
            <v>2010</v>
          </cell>
        </row>
        <row r="4829">
          <cell r="A4829">
            <v>2010</v>
          </cell>
          <cell r="O4829">
            <v>194169.11</v>
          </cell>
          <cell r="AC4829" t="str">
            <v>Общестроительные работы (полы)</v>
          </cell>
        </row>
        <row r="4830">
          <cell r="A4830">
            <v>2010</v>
          </cell>
        </row>
        <row r="4831">
          <cell r="A4831">
            <v>2010</v>
          </cell>
          <cell r="O4831">
            <v>8541.51</v>
          </cell>
          <cell r="AC4831" t="str">
            <v>Общестроительные работы (входные группы)</v>
          </cell>
        </row>
        <row r="4832">
          <cell r="A4832">
            <v>2010</v>
          </cell>
          <cell r="O4832">
            <v>3736.89</v>
          </cell>
          <cell r="AC4832" t="str">
            <v>Общестроительные работы (входные группы)</v>
          </cell>
        </row>
        <row r="4833">
          <cell r="A4833">
            <v>2010</v>
          </cell>
          <cell r="O4833">
            <v>8203.68</v>
          </cell>
          <cell r="AC4833" t="str">
            <v>Общестроительные работы (входные группы)</v>
          </cell>
        </row>
        <row r="4834">
          <cell r="A4834">
            <v>2010</v>
          </cell>
          <cell r="O4834">
            <v>41035.6</v>
          </cell>
          <cell r="AC4834" t="str">
            <v>Общестроительные работы (входные группы)</v>
          </cell>
        </row>
        <row r="4835">
          <cell r="A4835">
            <v>2010</v>
          </cell>
          <cell r="O4835">
            <v>2928.68</v>
          </cell>
          <cell r="AC4835" t="str">
            <v>Общестроительные работы (входные группы)</v>
          </cell>
        </row>
        <row r="4836">
          <cell r="A4836">
            <v>2010</v>
          </cell>
          <cell r="O4836">
            <v>11769.57</v>
          </cell>
          <cell r="AC4836" t="str">
            <v>Общестроительные работы (входные группы)</v>
          </cell>
        </row>
        <row r="4837">
          <cell r="A4837">
            <v>2010</v>
          </cell>
          <cell r="O4837">
            <v>2806.37</v>
          </cell>
          <cell r="AC4837" t="str">
            <v>Общестроительные работы (входные группы)</v>
          </cell>
        </row>
        <row r="4838">
          <cell r="A4838">
            <v>2010</v>
          </cell>
          <cell r="O4838">
            <v>978.11</v>
          </cell>
          <cell r="AC4838" t="str">
            <v>Общестроительные работы (входные группы)</v>
          </cell>
        </row>
        <row r="4839">
          <cell r="A4839">
            <v>2010</v>
          </cell>
          <cell r="O4839">
            <v>583.02</v>
          </cell>
          <cell r="AC4839" t="str">
            <v>Общестроительные работы (входные группы)</v>
          </cell>
        </row>
        <row r="4840">
          <cell r="A4840">
            <v>2010</v>
          </cell>
          <cell r="O4840">
            <v>89.38</v>
          </cell>
          <cell r="AC4840" t="str">
            <v>Общестроительные работы (входные группы)</v>
          </cell>
        </row>
        <row r="4841">
          <cell r="A4841">
            <v>2010</v>
          </cell>
          <cell r="O4841">
            <v>12153.25</v>
          </cell>
          <cell r="AC4841" t="str">
            <v>Общестроительные работы (входные группы)</v>
          </cell>
        </row>
        <row r="4842">
          <cell r="A4842">
            <v>2010</v>
          </cell>
          <cell r="O4842">
            <v>44263.68</v>
          </cell>
          <cell r="AC4842" t="str">
            <v>Общестроительные работы (входные группы)</v>
          </cell>
        </row>
        <row r="4843">
          <cell r="A4843">
            <v>2010</v>
          </cell>
          <cell r="O4843">
            <v>2969.91</v>
          </cell>
          <cell r="AC4843" t="str">
            <v>Общестроительные работы (входные группы)</v>
          </cell>
        </row>
        <row r="4844">
          <cell r="A4844">
            <v>2010</v>
          </cell>
          <cell r="O4844">
            <v>4846.46</v>
          </cell>
          <cell r="AC4844" t="str">
            <v>Общестроительные работы (входные группы)</v>
          </cell>
        </row>
        <row r="4845">
          <cell r="A4845">
            <v>2010</v>
          </cell>
          <cell r="O4845">
            <v>5308.74</v>
          </cell>
          <cell r="AC4845" t="str">
            <v>Общестроительные работы (входные группы)</v>
          </cell>
        </row>
        <row r="4846">
          <cell r="A4846">
            <v>2010</v>
          </cell>
          <cell r="O4846">
            <v>2518.21</v>
          </cell>
          <cell r="AC4846" t="str">
            <v>Общестроительные работы (входные группы)</v>
          </cell>
        </row>
        <row r="4847">
          <cell r="A4847">
            <v>2010</v>
          </cell>
          <cell r="O4847">
            <v>743.81</v>
          </cell>
          <cell r="AC4847" t="str">
            <v>Общестроительные работы (входные группы)</v>
          </cell>
        </row>
        <row r="4848">
          <cell r="A4848">
            <v>2010</v>
          </cell>
          <cell r="O4848">
            <v>385.24</v>
          </cell>
          <cell r="AC4848" t="str">
            <v>Общестроительные работы (входные группы)</v>
          </cell>
        </row>
        <row r="4849">
          <cell r="A4849">
            <v>2010</v>
          </cell>
          <cell r="O4849">
            <v>497.96</v>
          </cell>
          <cell r="AC4849" t="str">
            <v>Общестроительные работы (входные группы)</v>
          </cell>
        </row>
        <row r="4850">
          <cell r="A4850">
            <v>2010</v>
          </cell>
          <cell r="O4850">
            <v>296.82</v>
          </cell>
          <cell r="AC4850" t="str">
            <v>Общестроительные работы (входные группы)</v>
          </cell>
        </row>
        <row r="4851">
          <cell r="A4851">
            <v>2010</v>
          </cell>
          <cell r="O4851">
            <v>1829.25</v>
          </cell>
          <cell r="AC4851" t="str">
            <v>Общестроительные работы (входные группы)</v>
          </cell>
        </row>
        <row r="4852">
          <cell r="A4852">
            <v>2010</v>
          </cell>
          <cell r="O4852">
            <v>3367.62</v>
          </cell>
          <cell r="AC4852" t="str">
            <v>Общестроительные работы (входные группы)</v>
          </cell>
        </row>
        <row r="4853">
          <cell r="A4853">
            <v>2010</v>
          </cell>
          <cell r="O4853">
            <v>277.14</v>
          </cell>
          <cell r="AC4853" t="str">
            <v>Общестроительные работы (входные группы)</v>
          </cell>
        </row>
        <row r="4854">
          <cell r="A4854">
            <v>2010</v>
          </cell>
          <cell r="O4854">
            <v>7457.24</v>
          </cell>
          <cell r="AC4854" t="str">
            <v>Общестроительные работы (входные группы)</v>
          </cell>
        </row>
        <row r="4855">
          <cell r="A4855">
            <v>2010</v>
          </cell>
          <cell r="O4855">
            <v>733.62</v>
          </cell>
          <cell r="AC4855" t="str">
            <v>Общестроительные работы (входные группы)</v>
          </cell>
        </row>
        <row r="4856">
          <cell r="A4856">
            <v>2010</v>
          </cell>
          <cell r="O4856">
            <v>205.35</v>
          </cell>
          <cell r="AC4856" t="str">
            <v>Общестроительные работы (входные группы)</v>
          </cell>
        </row>
        <row r="4857">
          <cell r="A4857">
            <v>2010</v>
          </cell>
          <cell r="O4857">
            <v>5702.57</v>
          </cell>
          <cell r="AC4857" t="str">
            <v>Общестроительные работы (входные группы)</v>
          </cell>
        </row>
        <row r="4858">
          <cell r="A4858">
            <v>2010</v>
          </cell>
          <cell r="O4858">
            <v>4301.9</v>
          </cell>
          <cell r="AC4858" t="str">
            <v>Общестроительные работы (входные группы)</v>
          </cell>
        </row>
        <row r="4859">
          <cell r="A4859">
            <v>2010</v>
          </cell>
          <cell r="O4859">
            <v>1058.66</v>
          </cell>
          <cell r="AC4859" t="str">
            <v>Общестроительные работы (входные группы)</v>
          </cell>
        </row>
        <row r="4860">
          <cell r="A4860">
            <v>2010</v>
          </cell>
        </row>
        <row r="4861">
          <cell r="A4861">
            <v>2010</v>
          </cell>
          <cell r="O4861">
            <v>86357.41</v>
          </cell>
          <cell r="AC4861" t="str">
            <v>Водопровод и канализация (пожарный водопровод)</v>
          </cell>
        </row>
        <row r="4862">
          <cell r="A4862">
            <v>2010</v>
          </cell>
          <cell r="O4862">
            <v>50723.07</v>
          </cell>
          <cell r="AC4862" t="str">
            <v>Водопровод и канализация (пожарный водопровод)</v>
          </cell>
        </row>
        <row r="4863">
          <cell r="A4863">
            <v>2010</v>
          </cell>
          <cell r="O4863">
            <v>14863.95</v>
          </cell>
          <cell r="AC4863" t="str">
            <v>Водопровод и канализация (пожарный водопровод)</v>
          </cell>
        </row>
        <row r="4864">
          <cell r="A4864">
            <v>2010</v>
          </cell>
          <cell r="O4864">
            <v>217.42</v>
          </cell>
          <cell r="AC4864" t="str">
            <v>Водопровод и канализация (пожарный водопровод)</v>
          </cell>
        </row>
        <row r="4865">
          <cell r="A4865">
            <v>2010</v>
          </cell>
        </row>
        <row r="4866">
          <cell r="A4866">
            <v>2010</v>
          </cell>
          <cell r="O4866">
            <v>5491.11</v>
          </cell>
          <cell r="AC4866" t="str">
            <v>Общестроительные работы (окна)</v>
          </cell>
        </row>
        <row r="4867">
          <cell r="A4867">
            <v>2010</v>
          </cell>
          <cell r="O4867">
            <v>21213.44</v>
          </cell>
          <cell r="AC4867" t="str">
            <v>Общестроительные работы (окна)</v>
          </cell>
        </row>
        <row r="4868">
          <cell r="A4868">
            <v>2010</v>
          </cell>
        </row>
        <row r="4869">
          <cell r="A4869">
            <v>2010</v>
          </cell>
          <cell r="O4869">
            <v>28705.85</v>
          </cell>
          <cell r="AC4869" t="str">
            <v>Общестроительные работы (стены и колонны)</v>
          </cell>
        </row>
        <row r="4870">
          <cell r="A4870">
            <v>2010</v>
          </cell>
        </row>
        <row r="4871">
          <cell r="A4871">
            <v>2010</v>
          </cell>
          <cell r="O4871">
            <v>117929.06</v>
          </cell>
          <cell r="AC4871" t="str">
            <v>Общестроительные работы (входные группы)</v>
          </cell>
        </row>
        <row r="4872">
          <cell r="A4872">
            <v>2010</v>
          </cell>
          <cell r="O4872">
            <v>1692.31</v>
          </cell>
          <cell r="AC4872" t="str">
            <v>Вывоз мусора</v>
          </cell>
        </row>
        <row r="4873">
          <cell r="A4873">
            <v>2010</v>
          </cell>
          <cell r="O4873">
            <v>963.46</v>
          </cell>
          <cell r="AC4873" t="str">
            <v>Вывоз мусора</v>
          </cell>
        </row>
        <row r="4874">
          <cell r="A4874">
            <v>2010</v>
          </cell>
        </row>
        <row r="4875">
          <cell r="A4875">
            <v>2010</v>
          </cell>
          <cell r="O4875">
            <v>2679.47</v>
          </cell>
          <cell r="AC4875" t="str">
            <v>Снос строений</v>
          </cell>
        </row>
        <row r="4876">
          <cell r="A4876">
            <v>2010</v>
          </cell>
          <cell r="O4876">
            <v>30.46</v>
          </cell>
          <cell r="AC4876" t="str">
            <v>Вывоз мусора</v>
          </cell>
        </row>
        <row r="4877">
          <cell r="A4877">
            <v>2010</v>
          </cell>
          <cell r="O4877">
            <v>17.28</v>
          </cell>
          <cell r="AC4877" t="str">
            <v>Вывоз мусора</v>
          </cell>
        </row>
        <row r="4878">
          <cell r="A4878">
            <v>2010</v>
          </cell>
        </row>
        <row r="4879">
          <cell r="A4879">
            <v>2010</v>
          </cell>
          <cell r="O4879">
            <v>7567.87</v>
          </cell>
          <cell r="AC4879" t="str">
            <v>Общестроительные работы (фундаменты)</v>
          </cell>
        </row>
        <row r="4880">
          <cell r="A4880">
            <v>2010</v>
          </cell>
          <cell r="O4880">
            <v>35867.46</v>
          </cell>
          <cell r="AC4880" t="str">
            <v>Общестроительные работы (фундаменты)</v>
          </cell>
        </row>
        <row r="4881">
          <cell r="A4881">
            <v>2010</v>
          </cell>
        </row>
        <row r="4882">
          <cell r="A4882">
            <v>2010</v>
          </cell>
          <cell r="O4882">
            <v>4732.61</v>
          </cell>
          <cell r="AC4882" t="str">
            <v>Общестроительные работы (входные группы)</v>
          </cell>
        </row>
        <row r="4883">
          <cell r="A4883">
            <v>2010</v>
          </cell>
          <cell r="O4883">
            <v>3400.41</v>
          </cell>
          <cell r="AC4883" t="str">
            <v>Общестроительные работы (входные группы)</v>
          </cell>
        </row>
        <row r="4884">
          <cell r="A4884">
            <v>2010</v>
          </cell>
          <cell r="O4884">
            <v>3045.52</v>
          </cell>
          <cell r="AC4884" t="str">
            <v>Общестроительные работы (входные группы)</v>
          </cell>
        </row>
        <row r="4885">
          <cell r="A4885">
            <v>2010</v>
          </cell>
          <cell r="O4885">
            <v>5597.39</v>
          </cell>
          <cell r="AC4885" t="str">
            <v>Общестроительные работы (входные группы)</v>
          </cell>
        </row>
        <row r="4886">
          <cell r="A4886">
            <v>2010</v>
          </cell>
          <cell r="O4886">
            <v>264.23</v>
          </cell>
          <cell r="AC4886" t="str">
            <v>Общестроительные работы (входные группы)</v>
          </cell>
        </row>
        <row r="4887">
          <cell r="A4887">
            <v>2010</v>
          </cell>
          <cell r="O4887">
            <v>112.26</v>
          </cell>
          <cell r="AC4887" t="str">
            <v>Общестроительные работы (входные группы)</v>
          </cell>
        </row>
        <row r="4888">
          <cell r="A4888">
            <v>2010</v>
          </cell>
          <cell r="O4888">
            <v>1718.8</v>
          </cell>
          <cell r="AC4888" t="str">
            <v>Общестроительные работы (входные группы)</v>
          </cell>
        </row>
        <row r="4889">
          <cell r="A4889">
            <v>2010</v>
          </cell>
          <cell r="O4889">
            <v>447.69</v>
          </cell>
          <cell r="AC4889" t="str">
            <v>Общестроительные работы (входные группы)</v>
          </cell>
        </row>
        <row r="4890">
          <cell r="A4890">
            <v>2010</v>
          </cell>
          <cell r="O4890">
            <v>4243.91</v>
          </cell>
          <cell r="AC4890" t="str">
            <v>Общестроительные работы (входные группы)</v>
          </cell>
        </row>
        <row r="4891">
          <cell r="A4891">
            <v>2010</v>
          </cell>
          <cell r="O4891">
            <v>1565.08</v>
          </cell>
          <cell r="AC4891" t="str">
            <v>Общестроительные работы (входные группы)</v>
          </cell>
        </row>
        <row r="4892">
          <cell r="A4892">
            <v>2010</v>
          </cell>
          <cell r="O4892">
            <v>2320.17</v>
          </cell>
          <cell r="AC4892" t="str">
            <v>Общестроительные работы (входные группы)</v>
          </cell>
        </row>
        <row r="4893">
          <cell r="A4893">
            <v>2010</v>
          </cell>
          <cell r="O4893">
            <v>115528.94</v>
          </cell>
          <cell r="AC4893" t="str">
            <v>Общестроительные работы (входные группы)</v>
          </cell>
        </row>
        <row r="4894">
          <cell r="A4894">
            <v>2010</v>
          </cell>
          <cell r="O4894">
            <v>3164.63</v>
          </cell>
          <cell r="AC4894" t="str">
            <v>Общестроительные работы (входные группы)</v>
          </cell>
        </row>
        <row r="4895">
          <cell r="A4895">
            <v>2010</v>
          </cell>
          <cell r="O4895">
            <v>19786.64</v>
          </cell>
          <cell r="AC4895" t="str">
            <v>Общестроительные работы (входные группы)</v>
          </cell>
        </row>
        <row r="4896">
          <cell r="A4896">
            <v>2010</v>
          </cell>
          <cell r="O4896">
            <v>8553.02</v>
          </cell>
          <cell r="AC4896" t="str">
            <v>Общестроительные работы (входные группы)</v>
          </cell>
        </row>
        <row r="4897">
          <cell r="A4897">
            <v>2010</v>
          </cell>
          <cell r="O4897">
            <v>3971.52</v>
          </cell>
          <cell r="AC4897" t="str">
            <v>Общестроительные работы (входные группы)</v>
          </cell>
        </row>
        <row r="4898">
          <cell r="A4898">
            <v>2010</v>
          </cell>
          <cell r="O4898">
            <v>1048.02</v>
          </cell>
          <cell r="AC4898" t="str">
            <v>Общестроительные работы (входные группы)</v>
          </cell>
        </row>
        <row r="4899">
          <cell r="A4899">
            <v>2010</v>
          </cell>
          <cell r="O4899">
            <v>2572.57</v>
          </cell>
          <cell r="AC4899" t="str">
            <v>Общестроительные работы (входные группы)</v>
          </cell>
        </row>
        <row r="4900">
          <cell r="A4900">
            <v>2010</v>
          </cell>
          <cell r="O4900">
            <v>1524.31</v>
          </cell>
          <cell r="AC4900" t="str">
            <v>Общестроительные работы (входные группы)</v>
          </cell>
        </row>
        <row r="4901">
          <cell r="A4901">
            <v>2010</v>
          </cell>
          <cell r="O4901">
            <v>2806.37</v>
          </cell>
          <cell r="AC4901" t="str">
            <v>Общестроительные работы (входные группы)</v>
          </cell>
        </row>
        <row r="4902">
          <cell r="A4902">
            <v>2010</v>
          </cell>
          <cell r="O4902">
            <v>2528.57</v>
          </cell>
          <cell r="AC4902" t="str">
            <v>Общестроительные работы (входные группы)</v>
          </cell>
        </row>
        <row r="4903">
          <cell r="A4903">
            <v>2010</v>
          </cell>
        </row>
        <row r="4904">
          <cell r="A4904">
            <v>2010</v>
          </cell>
          <cell r="O4904">
            <v>4510.72</v>
          </cell>
          <cell r="AC4904" t="str">
            <v>Общестроительные работы (входные группы)</v>
          </cell>
        </row>
        <row r="4905">
          <cell r="A4905">
            <v>2010</v>
          </cell>
          <cell r="O4905">
            <v>3402.65</v>
          </cell>
          <cell r="AC4905" t="str">
            <v>Общестроительные работы (входные группы)</v>
          </cell>
        </row>
        <row r="4906">
          <cell r="A4906">
            <v>2010</v>
          </cell>
          <cell r="O4906">
            <v>4218.25</v>
          </cell>
          <cell r="AC4906" t="str">
            <v>Общестроительные работы (входные группы)</v>
          </cell>
        </row>
        <row r="4907">
          <cell r="A4907">
            <v>2010</v>
          </cell>
          <cell r="O4907">
            <v>3923.07</v>
          </cell>
          <cell r="AC4907" t="str">
            <v>Общестроительные работы (входные группы)</v>
          </cell>
        </row>
        <row r="4908">
          <cell r="A4908">
            <v>2010</v>
          </cell>
          <cell r="O4908">
            <v>947.82</v>
          </cell>
          <cell r="AC4908" t="str">
            <v>Общестроительные работы (входные группы)</v>
          </cell>
        </row>
        <row r="4909">
          <cell r="A4909">
            <v>2010</v>
          </cell>
          <cell r="O4909">
            <v>8568.83</v>
          </cell>
          <cell r="AC4909" t="str">
            <v>Общестроительные работы (входные группы)</v>
          </cell>
        </row>
        <row r="4910">
          <cell r="A4910">
            <v>2010</v>
          </cell>
          <cell r="O4910">
            <v>7352.48</v>
          </cell>
          <cell r="AC4910" t="str">
            <v>Общестроительные работы (входные группы)</v>
          </cell>
        </row>
        <row r="4911">
          <cell r="A4911">
            <v>2010</v>
          </cell>
          <cell r="O4911">
            <v>1812.02</v>
          </cell>
          <cell r="AC4911" t="str">
            <v>Общестроительные работы (входные группы)</v>
          </cell>
        </row>
        <row r="4912">
          <cell r="A4912">
            <v>2010</v>
          </cell>
          <cell r="O4912">
            <v>462.33</v>
          </cell>
          <cell r="AC4912" t="str">
            <v>Общестроительные работы (входные группы)</v>
          </cell>
        </row>
        <row r="4913">
          <cell r="A4913">
            <v>2010</v>
          </cell>
          <cell r="O4913">
            <v>37041.09</v>
          </cell>
          <cell r="AC4913" t="str">
            <v>Общестроительные работы (входные группы)</v>
          </cell>
        </row>
        <row r="4914">
          <cell r="A4914">
            <v>2010</v>
          </cell>
          <cell r="O4914">
            <v>3473.92</v>
          </cell>
          <cell r="AC4914" t="str">
            <v>Общестроительные работы (входные группы)</v>
          </cell>
        </row>
        <row r="4915">
          <cell r="A4915">
            <v>2010</v>
          </cell>
          <cell r="O4915">
            <v>5866.88</v>
          </cell>
          <cell r="AC4915" t="str">
            <v>Общестроительные работы (входные группы)</v>
          </cell>
        </row>
        <row r="4916">
          <cell r="A4916">
            <v>2010</v>
          </cell>
          <cell r="O4916">
            <v>6881.95</v>
          </cell>
          <cell r="AC4916" t="str">
            <v>Общестроительные работы (входные группы)</v>
          </cell>
        </row>
        <row r="4917">
          <cell r="A4917">
            <v>2010</v>
          </cell>
          <cell r="O4917">
            <v>3164.33</v>
          </cell>
          <cell r="AC4917" t="str">
            <v>Общестроительные работы (входные группы)</v>
          </cell>
        </row>
        <row r="4918">
          <cell r="A4918">
            <v>2010</v>
          </cell>
          <cell r="O4918">
            <v>461.25</v>
          </cell>
          <cell r="AC4918" t="str">
            <v>Общестроительные работы (входные группы)</v>
          </cell>
        </row>
        <row r="4919">
          <cell r="A4919">
            <v>2010</v>
          </cell>
          <cell r="O4919">
            <v>597.91</v>
          </cell>
          <cell r="AC4919" t="str">
            <v>Общестроительные работы (входные группы)</v>
          </cell>
        </row>
        <row r="4920">
          <cell r="A4920">
            <v>2010</v>
          </cell>
          <cell r="O4920">
            <v>1067.15</v>
          </cell>
          <cell r="AC4920" t="str">
            <v>Общестроительные работы (входные группы)</v>
          </cell>
        </row>
        <row r="4921">
          <cell r="A4921">
            <v>2010</v>
          </cell>
          <cell r="O4921">
            <v>1964.44</v>
          </cell>
          <cell r="AC4921" t="str">
            <v>Общестроительные работы (входные группы)</v>
          </cell>
        </row>
        <row r="4922">
          <cell r="A4922">
            <v>2010</v>
          </cell>
          <cell r="O4922">
            <v>640.85</v>
          </cell>
          <cell r="AC4922" t="str">
            <v>Общестроительные работы (входные группы)</v>
          </cell>
        </row>
        <row r="4923">
          <cell r="A4923">
            <v>2010</v>
          </cell>
        </row>
        <row r="4924">
          <cell r="A4924">
            <v>2010</v>
          </cell>
          <cell r="O4924">
            <v>5579.73</v>
          </cell>
          <cell r="AC4924" t="str">
            <v>Снос строений</v>
          </cell>
        </row>
        <row r="4925">
          <cell r="A4925">
            <v>2010</v>
          </cell>
          <cell r="O4925">
            <v>63.23</v>
          </cell>
          <cell r="AC4925" t="str">
            <v>Вывоз мусора</v>
          </cell>
        </row>
        <row r="4926">
          <cell r="A4926">
            <v>2010</v>
          </cell>
          <cell r="O4926">
            <v>35.97</v>
          </cell>
          <cell r="AC4926" t="str">
            <v>Вывоз мусора</v>
          </cell>
        </row>
        <row r="4927">
          <cell r="A4927">
            <v>2010</v>
          </cell>
        </row>
        <row r="4928">
          <cell r="A4928">
            <v>2010</v>
          </cell>
          <cell r="O4928">
            <v>4592.02</v>
          </cell>
          <cell r="AC4928" t="str">
            <v>Общестроительные работы (фундаменты)</v>
          </cell>
        </row>
        <row r="4929">
          <cell r="A4929">
            <v>2010</v>
          </cell>
          <cell r="O4929">
            <v>21762.96</v>
          </cell>
          <cell r="AC4929" t="str">
            <v>Общестроительные работы (фундаменты)</v>
          </cell>
        </row>
        <row r="4930">
          <cell r="A4930">
            <v>2010</v>
          </cell>
        </row>
        <row r="4931">
          <cell r="A4931">
            <v>2010</v>
          </cell>
          <cell r="O4931">
            <v>11829.26</v>
          </cell>
          <cell r="AC4931" t="str">
            <v>Общестроительные работы (входные группы)</v>
          </cell>
        </row>
        <row r="4932">
          <cell r="A4932">
            <v>2010</v>
          </cell>
          <cell r="O4932">
            <v>2184.06</v>
          </cell>
          <cell r="AC4932" t="str">
            <v>Общестроительные работы (входные группы)</v>
          </cell>
        </row>
        <row r="4933">
          <cell r="A4933">
            <v>2010</v>
          </cell>
          <cell r="O4933">
            <v>4566.86</v>
          </cell>
          <cell r="AC4933" t="str">
            <v>Общестроительные работы (входные группы)</v>
          </cell>
        </row>
        <row r="4934">
          <cell r="A4934">
            <v>2010</v>
          </cell>
          <cell r="O4934">
            <v>4356.71</v>
          </cell>
          <cell r="AC4934" t="str">
            <v>Общестроительные работы (входные группы)</v>
          </cell>
        </row>
        <row r="4935">
          <cell r="A4935">
            <v>2010</v>
          </cell>
          <cell r="O4935">
            <v>5104.26</v>
          </cell>
          <cell r="AC4935" t="str">
            <v>Общестроительные работы (входные группы)</v>
          </cell>
        </row>
        <row r="4936">
          <cell r="A4936">
            <v>2010</v>
          </cell>
          <cell r="O4936">
            <v>9513.51</v>
          </cell>
          <cell r="AC4936" t="str">
            <v>Общестроительные работы (входные группы)</v>
          </cell>
        </row>
        <row r="4937">
          <cell r="A4937">
            <v>2010</v>
          </cell>
          <cell r="O4937">
            <v>10455</v>
          </cell>
          <cell r="AC4937" t="str">
            <v>Общестроительные работы (входные группы)</v>
          </cell>
        </row>
        <row r="4938">
          <cell r="A4938">
            <v>2010</v>
          </cell>
          <cell r="O4938">
            <v>124330.26</v>
          </cell>
          <cell r="AC4938" t="str">
            <v>Общестроительные работы (входные группы)</v>
          </cell>
        </row>
        <row r="4939">
          <cell r="A4939">
            <v>2010</v>
          </cell>
          <cell r="O4939">
            <v>11880.11</v>
          </cell>
          <cell r="AC4939" t="str">
            <v>Общестроительные работы (входные группы)</v>
          </cell>
        </row>
        <row r="4940">
          <cell r="A4940">
            <v>2010</v>
          </cell>
          <cell r="O4940">
            <v>5750.48</v>
          </cell>
          <cell r="AC4940" t="str">
            <v>Общестроительные работы (входные группы)</v>
          </cell>
        </row>
        <row r="4941">
          <cell r="A4941">
            <v>2010</v>
          </cell>
          <cell r="O4941">
            <v>9680.04</v>
          </cell>
          <cell r="AC4941" t="str">
            <v>Общестроительные работы (входные группы)</v>
          </cell>
        </row>
        <row r="4942">
          <cell r="A4942">
            <v>2010</v>
          </cell>
        </row>
        <row r="4943">
          <cell r="A4943">
            <v>2010</v>
          </cell>
          <cell r="O4943">
            <v>24151.1</v>
          </cell>
          <cell r="AC4943" t="str">
            <v>Общестроительные работы (входные группы)</v>
          </cell>
        </row>
        <row r="4944">
          <cell r="A4944">
            <v>2010</v>
          </cell>
          <cell r="O4944">
            <v>3889.72</v>
          </cell>
          <cell r="AC4944" t="str">
            <v>Общестроительные работы (входные группы)</v>
          </cell>
        </row>
        <row r="4945">
          <cell r="A4945">
            <v>2010</v>
          </cell>
          <cell r="O4945">
            <v>8670.55</v>
          </cell>
          <cell r="AC4945" t="str">
            <v>Общестроительные работы (входные группы)</v>
          </cell>
        </row>
        <row r="4946">
          <cell r="A4946">
            <v>2010</v>
          </cell>
          <cell r="O4946">
            <v>12373.75</v>
          </cell>
          <cell r="AC4946" t="str">
            <v>Общестроительные работы (входные группы)</v>
          </cell>
        </row>
        <row r="4947">
          <cell r="A4947">
            <v>2010</v>
          </cell>
          <cell r="O4947">
            <v>13598.59</v>
          </cell>
          <cell r="AC4947" t="str">
            <v>Общестроительные работы (входные группы)</v>
          </cell>
        </row>
        <row r="4948">
          <cell r="A4948">
            <v>2010</v>
          </cell>
          <cell r="O4948">
            <v>48912.62</v>
          </cell>
          <cell r="AC4948" t="str">
            <v>Общестроительные работы (входные группы)</v>
          </cell>
        </row>
        <row r="4949">
          <cell r="A4949">
            <v>2010</v>
          </cell>
          <cell r="O4949">
            <v>16470.6</v>
          </cell>
          <cell r="AC4949" t="str">
            <v>Общестроительные работы (входные группы)</v>
          </cell>
        </row>
        <row r="4950">
          <cell r="A4950">
            <v>2010</v>
          </cell>
          <cell r="O4950">
            <v>8605.89</v>
          </cell>
          <cell r="AC4950" t="str">
            <v>Общестроительные работы (входные группы)</v>
          </cell>
        </row>
        <row r="4951">
          <cell r="A4951">
            <v>2010</v>
          </cell>
          <cell r="O4951">
            <v>56857.5</v>
          </cell>
          <cell r="AC4951" t="str">
            <v>Общестроительные работы (входные группы)</v>
          </cell>
        </row>
        <row r="4952">
          <cell r="A4952">
            <v>2010</v>
          </cell>
          <cell r="O4952">
            <v>10040.07</v>
          </cell>
          <cell r="AC4952" t="str">
            <v>Общестроительные работы (входные группы)</v>
          </cell>
        </row>
        <row r="4953">
          <cell r="A4953">
            <v>2010</v>
          </cell>
          <cell r="O4953">
            <v>9404.33</v>
          </cell>
          <cell r="AC4953" t="str">
            <v>Общестроительные работы (входные группы)</v>
          </cell>
        </row>
        <row r="4954">
          <cell r="A4954">
            <v>2010</v>
          </cell>
        </row>
        <row r="4955">
          <cell r="A4955">
            <v>2010</v>
          </cell>
          <cell r="O4955">
            <v>5105.06</v>
          </cell>
          <cell r="AC4955" t="str">
            <v>Общестроительные работы (входные группы)</v>
          </cell>
        </row>
        <row r="4956">
          <cell r="A4956">
            <v>2010</v>
          </cell>
          <cell r="O4956">
            <v>3668.02</v>
          </cell>
          <cell r="AC4956" t="str">
            <v>Общестроительные работы (входные группы)</v>
          </cell>
        </row>
        <row r="4957">
          <cell r="A4957">
            <v>2010</v>
          </cell>
          <cell r="O4957">
            <v>9548.82</v>
          </cell>
          <cell r="AC4957" t="str">
            <v>Общестроительные работы (входные группы)</v>
          </cell>
        </row>
        <row r="4958">
          <cell r="A4958">
            <v>2010</v>
          </cell>
          <cell r="O4958">
            <v>4237.33</v>
          </cell>
          <cell r="AC4958" t="str">
            <v>Общестроительные работы (входные группы)</v>
          </cell>
        </row>
        <row r="4959">
          <cell r="A4959">
            <v>2010</v>
          </cell>
          <cell r="O4959">
            <v>836.5</v>
          </cell>
          <cell r="AC4959" t="str">
            <v>Общестроительные работы (входные группы)</v>
          </cell>
        </row>
        <row r="4960">
          <cell r="A4960">
            <v>2010</v>
          </cell>
          <cell r="O4960">
            <v>1832.74</v>
          </cell>
          <cell r="AC4960" t="str">
            <v>Общестроительные работы (входные группы)</v>
          </cell>
        </row>
        <row r="4961">
          <cell r="A4961">
            <v>2010</v>
          </cell>
          <cell r="O4961">
            <v>1904.44</v>
          </cell>
          <cell r="AC4961" t="str">
            <v>Общестроительные работы (входные группы)</v>
          </cell>
        </row>
        <row r="4962">
          <cell r="A4962">
            <v>2010</v>
          </cell>
          <cell r="O4962">
            <v>550.71</v>
          </cell>
          <cell r="AC4962" t="str">
            <v>Общестроительные работы (входные группы)</v>
          </cell>
        </row>
        <row r="4963">
          <cell r="A4963">
            <v>2010</v>
          </cell>
          <cell r="O4963">
            <v>302.74</v>
          </cell>
          <cell r="AC4963" t="str">
            <v>Общестроительные работы (входные группы)</v>
          </cell>
        </row>
        <row r="4964">
          <cell r="A4964">
            <v>2010</v>
          </cell>
          <cell r="O4964">
            <v>77.25</v>
          </cell>
          <cell r="AC4964" t="str">
            <v>Общестроительные работы (входные группы)</v>
          </cell>
        </row>
        <row r="4965">
          <cell r="A4965">
            <v>2010</v>
          </cell>
          <cell r="O4965">
            <v>3367.93</v>
          </cell>
          <cell r="AC4965" t="str">
            <v>Общестроительные работы (входные группы)</v>
          </cell>
        </row>
        <row r="4966">
          <cell r="A4966">
            <v>2010</v>
          </cell>
        </row>
        <row r="4967">
          <cell r="A4967">
            <v>2010</v>
          </cell>
          <cell r="O4967">
            <v>1341.13</v>
          </cell>
          <cell r="AC4967" t="str">
            <v>Общестроительные работы (входные группы)</v>
          </cell>
        </row>
        <row r="4968">
          <cell r="A4968">
            <v>2010</v>
          </cell>
          <cell r="O4968">
            <v>963.17</v>
          </cell>
          <cell r="AC4968" t="str">
            <v>Общестроительные работы (входные группы)</v>
          </cell>
        </row>
        <row r="4969">
          <cell r="A4969">
            <v>2010</v>
          </cell>
          <cell r="O4969">
            <v>12868.16</v>
          </cell>
          <cell r="AC4969" t="str">
            <v>Общестроительные работы (входные группы)</v>
          </cell>
        </row>
        <row r="4970">
          <cell r="A4970">
            <v>2010</v>
          </cell>
          <cell r="O4970">
            <v>1673.06</v>
          </cell>
          <cell r="AC4970" t="str">
            <v>Общестроительные работы (входные группы)</v>
          </cell>
        </row>
        <row r="4971">
          <cell r="A4971">
            <v>2010</v>
          </cell>
          <cell r="O4971">
            <v>2723.36</v>
          </cell>
          <cell r="AC4971" t="str">
            <v>Общестроительные работы (входные группы)</v>
          </cell>
        </row>
        <row r="4972">
          <cell r="A4972">
            <v>2010</v>
          </cell>
          <cell r="O4972">
            <v>4150.44</v>
          </cell>
          <cell r="AC4972" t="str">
            <v>Общестроительные работы (входные группы)</v>
          </cell>
        </row>
        <row r="4973">
          <cell r="A4973">
            <v>2010</v>
          </cell>
          <cell r="O4973">
            <v>2017.34</v>
          </cell>
          <cell r="AC4973" t="str">
            <v>Общестроительные работы (входные группы)</v>
          </cell>
        </row>
        <row r="4974">
          <cell r="A4974">
            <v>2010</v>
          </cell>
          <cell r="O4974">
            <v>530.6</v>
          </cell>
          <cell r="AC4974" t="str">
            <v>Общестроительные работы (входные группы)</v>
          </cell>
        </row>
        <row r="4975">
          <cell r="A4975">
            <v>2010</v>
          </cell>
          <cell r="O4975">
            <v>1503.26</v>
          </cell>
          <cell r="AC4975" t="str">
            <v>Общестроительные работы (входные группы)</v>
          </cell>
        </row>
        <row r="4976">
          <cell r="A4976">
            <v>2010</v>
          </cell>
          <cell r="O4976">
            <v>1812.27</v>
          </cell>
          <cell r="AC4976" t="str">
            <v>Общестроительные работы (входные группы)</v>
          </cell>
        </row>
        <row r="4977">
          <cell r="A4977">
            <v>2010</v>
          </cell>
          <cell r="O4977">
            <v>1301.64</v>
          </cell>
          <cell r="AC4977" t="str">
            <v>Общестроительные работы (входные группы)</v>
          </cell>
        </row>
        <row r="4978">
          <cell r="A4978">
            <v>2010</v>
          </cell>
          <cell r="O4978">
            <v>10941.23</v>
          </cell>
          <cell r="AC4978" t="str">
            <v>Общестроительные работы (входные группы)</v>
          </cell>
        </row>
        <row r="4979">
          <cell r="A4979">
            <v>2010</v>
          </cell>
          <cell r="O4979">
            <v>4034.96</v>
          </cell>
          <cell r="AC4979" t="str">
            <v>Общестроительные работы (входные группы)</v>
          </cell>
        </row>
        <row r="4980">
          <cell r="A4980">
            <v>2010</v>
          </cell>
          <cell r="O4980">
            <v>3697.78</v>
          </cell>
          <cell r="AC4980" t="str">
            <v>Общестроительные работы (входные группы)</v>
          </cell>
        </row>
        <row r="4981">
          <cell r="A4981">
            <v>2010</v>
          </cell>
          <cell r="O4981">
            <v>661.39</v>
          </cell>
          <cell r="AC4981" t="str">
            <v>Общестроительные работы (входные группы)</v>
          </cell>
        </row>
        <row r="4982">
          <cell r="A4982">
            <v>2010</v>
          </cell>
          <cell r="O4982">
            <v>849.59</v>
          </cell>
          <cell r="AC4982" t="str">
            <v>Общестроительные работы (входные группы)</v>
          </cell>
        </row>
        <row r="4983">
          <cell r="A4983">
            <v>2010</v>
          </cell>
          <cell r="O4983">
            <v>238.27</v>
          </cell>
          <cell r="AC4983" t="str">
            <v>Общестроительные работы (входные группы)</v>
          </cell>
        </row>
        <row r="4984">
          <cell r="A4984">
            <v>2010</v>
          </cell>
          <cell r="O4984">
            <v>162.91</v>
          </cell>
          <cell r="AC4984" t="str">
            <v>Общестроительные работы (входные группы)</v>
          </cell>
        </row>
        <row r="4985">
          <cell r="A4985">
            <v>2010</v>
          </cell>
          <cell r="O4985">
            <v>224.02</v>
          </cell>
          <cell r="AC4985" t="str">
            <v>Общестроительные работы (входные группы)</v>
          </cell>
        </row>
        <row r="4986">
          <cell r="A4986">
            <v>2010</v>
          </cell>
          <cell r="O4986">
            <v>1444.92</v>
          </cell>
          <cell r="AC4986" t="str">
            <v>Общестроительные работы (входные группы)</v>
          </cell>
        </row>
        <row r="4987">
          <cell r="A4987">
            <v>2010</v>
          </cell>
          <cell r="O4987">
            <v>749.2</v>
          </cell>
          <cell r="AC4987" t="str">
            <v>Общестроительные работы (входные группы)</v>
          </cell>
        </row>
        <row r="4988">
          <cell r="A4988">
            <v>2010</v>
          </cell>
          <cell r="O4988">
            <v>17621.29</v>
          </cell>
          <cell r="AC4988" t="str">
            <v>Общестроительные работы (входные группы)</v>
          </cell>
        </row>
        <row r="4989">
          <cell r="A4989">
            <v>2010</v>
          </cell>
          <cell r="O4989">
            <v>22954.68</v>
          </cell>
          <cell r="AC4989" t="str">
            <v>Общестроительные работы (входные группы)</v>
          </cell>
        </row>
        <row r="4990">
          <cell r="A4990">
            <v>2010</v>
          </cell>
          <cell r="O4990">
            <v>8857.45</v>
          </cell>
          <cell r="AC4990" t="str">
            <v>Общестроительные работы (входные группы)</v>
          </cell>
        </row>
        <row r="4991">
          <cell r="A4991">
            <v>2010</v>
          </cell>
          <cell r="O4991">
            <v>1256.91</v>
          </cell>
          <cell r="AC4991" t="str">
            <v>Общестроительные работы (входные группы)</v>
          </cell>
        </row>
        <row r="4992">
          <cell r="A4992">
            <v>2010</v>
          </cell>
          <cell r="O4992">
            <v>617.21</v>
          </cell>
          <cell r="AC4992" t="str">
            <v>Общестроительные работы (входные группы)</v>
          </cell>
        </row>
        <row r="4993">
          <cell r="A4993">
            <v>2010</v>
          </cell>
          <cell r="O4993">
            <v>519.49</v>
          </cell>
          <cell r="AC4993" t="str">
            <v>Общестроительные работы (входные группы)</v>
          </cell>
        </row>
        <row r="4994">
          <cell r="A4994">
            <v>2010</v>
          </cell>
          <cell r="O4994">
            <v>8406.58</v>
          </cell>
          <cell r="AC4994" t="str">
            <v>Общестроительные работы (входные группы)</v>
          </cell>
        </row>
        <row r="4995">
          <cell r="A4995">
            <v>2010</v>
          </cell>
          <cell r="O4995">
            <v>18920.98</v>
          </cell>
          <cell r="AC4995" t="str">
            <v>Общестроительные работы (входные группы)</v>
          </cell>
        </row>
        <row r="4996">
          <cell r="A4996">
            <v>2010</v>
          </cell>
          <cell r="O4996">
            <v>1228.67</v>
          </cell>
          <cell r="AC4996" t="str">
            <v>Общестроительные работы (входные группы)</v>
          </cell>
        </row>
        <row r="4997">
          <cell r="A4997">
            <v>2010</v>
          </cell>
          <cell r="O4997">
            <v>38317.98</v>
          </cell>
          <cell r="AC4997" t="str">
            <v>Общестроительные работы (входные группы)</v>
          </cell>
        </row>
        <row r="4998">
          <cell r="A4998">
            <v>2010</v>
          </cell>
          <cell r="O4998">
            <v>12490.29</v>
          </cell>
          <cell r="AC4998" t="str">
            <v>Общестроительные работы (входные группы)</v>
          </cell>
        </row>
        <row r="4999">
          <cell r="A4999">
            <v>2010</v>
          </cell>
          <cell r="O4999">
            <v>11530.2</v>
          </cell>
          <cell r="AC4999" t="str">
            <v>Общестроительные работы (входные группы)</v>
          </cell>
        </row>
        <row r="5000">
          <cell r="A5000">
            <v>2010</v>
          </cell>
          <cell r="O5000">
            <v>20224.64</v>
          </cell>
          <cell r="AC5000" t="str">
            <v>Общестроительные работы (входные группы)</v>
          </cell>
        </row>
        <row r="5001">
          <cell r="A5001">
            <v>2010</v>
          </cell>
          <cell r="O5001">
            <v>7458.55</v>
          </cell>
          <cell r="AC5001" t="str">
            <v>Общестроительные работы (входные группы)</v>
          </cell>
        </row>
        <row r="5002">
          <cell r="A5002">
            <v>2010</v>
          </cell>
          <cell r="O5002">
            <v>2484.52</v>
          </cell>
          <cell r="AC5002" t="str">
            <v>Общестроительные работы (входные группы)</v>
          </cell>
        </row>
        <row r="5003">
          <cell r="A5003">
            <v>2010</v>
          </cell>
          <cell r="O5003">
            <v>614.78</v>
          </cell>
          <cell r="AC5003" t="str">
            <v>Общестроительные работы (входные группы)</v>
          </cell>
        </row>
        <row r="5004">
          <cell r="A5004">
            <v>2010</v>
          </cell>
          <cell r="O5004">
            <v>528.64</v>
          </cell>
          <cell r="AC5004" t="str">
            <v>Общестроительные работы (входные группы)</v>
          </cell>
        </row>
        <row r="5005">
          <cell r="A5005">
            <v>2010</v>
          </cell>
          <cell r="O5005">
            <v>217.85</v>
          </cell>
          <cell r="AC5005" t="str">
            <v>Общестроительные работы (входные группы)</v>
          </cell>
        </row>
        <row r="5006">
          <cell r="A5006">
            <v>2010</v>
          </cell>
          <cell r="O5006">
            <v>437.51</v>
          </cell>
          <cell r="AC5006" t="str">
            <v>Общестроительные работы (входные группы)</v>
          </cell>
        </row>
        <row r="5007">
          <cell r="A5007">
            <v>2010</v>
          </cell>
          <cell r="O5007">
            <v>634.73</v>
          </cell>
          <cell r="AC5007" t="str">
            <v>Общестроительные работы (входные группы)</v>
          </cell>
        </row>
        <row r="5008">
          <cell r="A5008">
            <v>2010</v>
          </cell>
          <cell r="O5008">
            <v>3253.19</v>
          </cell>
          <cell r="AC5008" t="str">
            <v>Общестроительные работы (входные группы)</v>
          </cell>
        </row>
        <row r="5009">
          <cell r="A5009">
            <v>2010</v>
          </cell>
          <cell r="O5009">
            <v>2138.73</v>
          </cell>
          <cell r="AC5009" t="str">
            <v>Общестроительные работы (входные группы)</v>
          </cell>
        </row>
        <row r="5010">
          <cell r="A5010">
            <v>2010</v>
          </cell>
          <cell r="O5010">
            <v>228.53</v>
          </cell>
          <cell r="AC5010" t="str">
            <v>Общестроительные работы (входные группы)</v>
          </cell>
        </row>
        <row r="5011">
          <cell r="A5011">
            <v>2010</v>
          </cell>
          <cell r="O5011">
            <v>437.69</v>
          </cell>
          <cell r="AC5011" t="str">
            <v>Общестроительные работы (входные группы)</v>
          </cell>
        </row>
        <row r="5012">
          <cell r="A5012">
            <v>2010</v>
          </cell>
          <cell r="O5012">
            <v>5031.06</v>
          </cell>
          <cell r="AC5012" t="str">
            <v>Общестроительные работы (входные группы)</v>
          </cell>
        </row>
        <row r="5013">
          <cell r="A5013">
            <v>2010</v>
          </cell>
          <cell r="O5013">
            <v>33578.6</v>
          </cell>
          <cell r="AC5013" t="str">
            <v>Общестроительные работы (входные группы)</v>
          </cell>
        </row>
        <row r="5014">
          <cell r="A5014">
            <v>2010</v>
          </cell>
          <cell r="O5014">
            <v>5407.77</v>
          </cell>
          <cell r="AC5014" t="str">
            <v>Общестроительные работы (входные группы)</v>
          </cell>
        </row>
        <row r="5015">
          <cell r="A5015">
            <v>2010</v>
          </cell>
          <cell r="O5015">
            <v>3775.57</v>
          </cell>
          <cell r="AC5015" t="str">
            <v>Общестроительные работы (входные группы)</v>
          </cell>
        </row>
        <row r="5016">
          <cell r="A5016">
            <v>2010</v>
          </cell>
          <cell r="O5016">
            <v>4812.75</v>
          </cell>
          <cell r="AC5016" t="str">
            <v>Общестроительные работы (входные группы)</v>
          </cell>
        </row>
        <row r="5017">
          <cell r="A5017">
            <v>2010</v>
          </cell>
          <cell r="O5017">
            <v>1085.4</v>
          </cell>
          <cell r="AC5017" t="str">
            <v>Общестроительные работы (входные группы)</v>
          </cell>
        </row>
        <row r="5018">
          <cell r="A5018">
            <v>2010</v>
          </cell>
          <cell r="O5018">
            <v>3067.39</v>
          </cell>
          <cell r="AC5018" t="str">
            <v>Общестроительные работы (входные группы)</v>
          </cell>
        </row>
        <row r="5019">
          <cell r="A5019">
            <v>2010</v>
          </cell>
        </row>
        <row r="5020">
          <cell r="A5020">
            <v>2010</v>
          </cell>
          <cell r="O5020">
            <v>75476.11</v>
          </cell>
          <cell r="AC5020" t="str">
            <v>Непредвиденные работы</v>
          </cell>
        </row>
        <row r="5021">
          <cell r="A5021">
            <v>2010</v>
          </cell>
          <cell r="O5021">
            <v>1246.61</v>
          </cell>
          <cell r="AC5021" t="str">
            <v>Вывоз мусора</v>
          </cell>
        </row>
        <row r="5022">
          <cell r="A5022">
            <v>2010</v>
          </cell>
          <cell r="O5022">
            <v>709.66</v>
          </cell>
          <cell r="AC5022" t="str">
            <v>Вывоз мусора</v>
          </cell>
        </row>
        <row r="5023">
          <cell r="A5023">
            <v>2010</v>
          </cell>
        </row>
        <row r="5024">
          <cell r="A5024">
            <v>2010</v>
          </cell>
          <cell r="O5024">
            <v>2957.41</v>
          </cell>
          <cell r="AC5024" t="str">
            <v>Общестроительные работы (лестницы)</v>
          </cell>
        </row>
        <row r="5025">
          <cell r="A5025">
            <v>2010</v>
          </cell>
          <cell r="O5025">
            <v>546.25</v>
          </cell>
          <cell r="AC5025" t="str">
            <v>Общестроительные работы (лестницы)</v>
          </cell>
        </row>
        <row r="5026">
          <cell r="A5026">
            <v>2010</v>
          </cell>
          <cell r="O5026">
            <v>5624.41</v>
          </cell>
          <cell r="AC5026" t="str">
            <v>Общестроительные работы (лестницы)</v>
          </cell>
        </row>
        <row r="5027">
          <cell r="A5027">
            <v>2010</v>
          </cell>
          <cell r="O5027">
            <v>41188.93</v>
          </cell>
          <cell r="AC5027" t="str">
            <v>Общестроительные работы (лестницы)</v>
          </cell>
        </row>
        <row r="5028">
          <cell r="A5028">
            <v>2010</v>
          </cell>
          <cell r="O5028">
            <v>1074.12</v>
          </cell>
          <cell r="AC5028" t="str">
            <v>Общестроительные работы (лестницы)</v>
          </cell>
        </row>
        <row r="5029">
          <cell r="A5029">
            <v>2010</v>
          </cell>
          <cell r="O5029">
            <v>1138.28</v>
          </cell>
          <cell r="AC5029" t="str">
            <v>Общестроительные работы (лестницы)</v>
          </cell>
        </row>
        <row r="5030">
          <cell r="A5030">
            <v>2010</v>
          </cell>
          <cell r="O5030">
            <v>4995.61</v>
          </cell>
          <cell r="AC5030" t="str">
            <v>Общестроительные работы (лестницы)</v>
          </cell>
        </row>
        <row r="5031">
          <cell r="A5031">
            <v>2010</v>
          </cell>
          <cell r="O5031">
            <v>1884.6</v>
          </cell>
          <cell r="AC5031" t="str">
            <v>Общестроительные работы (лестницы)</v>
          </cell>
        </row>
        <row r="5032">
          <cell r="A5032">
            <v>2010</v>
          </cell>
          <cell r="O5032">
            <v>18912.87</v>
          </cell>
          <cell r="AC5032" t="str">
            <v>Общестроительные работы (лестницы)</v>
          </cell>
        </row>
        <row r="5033">
          <cell r="A5033">
            <v>2010</v>
          </cell>
          <cell r="O5033">
            <v>4016.35</v>
          </cell>
          <cell r="AC5033" t="str">
            <v>Общестроительные работы (лестницы)</v>
          </cell>
        </row>
        <row r="5034">
          <cell r="A5034">
            <v>2010</v>
          </cell>
          <cell r="O5034">
            <v>753.84</v>
          </cell>
          <cell r="AC5034" t="str">
            <v>Общестроительные работы (лестницы)</v>
          </cell>
        </row>
        <row r="5035">
          <cell r="A5035">
            <v>2010</v>
          </cell>
          <cell r="O5035">
            <v>3219.84</v>
          </cell>
          <cell r="AC5035" t="str">
            <v>Общестроительные работы (лестницы)</v>
          </cell>
        </row>
        <row r="5036">
          <cell r="A5036">
            <v>2010</v>
          </cell>
        </row>
        <row r="5037">
          <cell r="A5037">
            <v>2010</v>
          </cell>
          <cell r="O5037">
            <v>813044.9</v>
          </cell>
          <cell r="AC5037" t="str">
            <v>Благоустройство</v>
          </cell>
        </row>
        <row r="5038">
          <cell r="A5038">
            <v>2010</v>
          </cell>
          <cell r="O5038">
            <v>13427.64</v>
          </cell>
          <cell r="AC5038" t="str">
            <v>Благоустройство</v>
          </cell>
        </row>
        <row r="5039">
          <cell r="A5039">
            <v>2010</v>
          </cell>
          <cell r="O5039">
            <v>7644.64</v>
          </cell>
          <cell r="AC5039" t="str">
            <v>Благоустройство</v>
          </cell>
        </row>
        <row r="5040">
          <cell r="A5040">
            <v>2010</v>
          </cell>
          <cell r="O5040">
            <v>4669.4</v>
          </cell>
          <cell r="AC5040" t="str">
            <v>Благоустройство</v>
          </cell>
        </row>
        <row r="5041">
          <cell r="A5041">
            <v>2010</v>
          </cell>
          <cell r="O5041">
            <v>163251.7</v>
          </cell>
          <cell r="AC5041" t="str">
            <v>Благоустройство</v>
          </cell>
        </row>
        <row r="5042">
          <cell r="A5042">
            <v>2010</v>
          </cell>
        </row>
        <row r="5043">
          <cell r="A5043">
            <v>2010</v>
          </cell>
          <cell r="O5043">
            <v>14503.84</v>
          </cell>
          <cell r="AC5043" t="str">
            <v>Водопровод и канализация (система водяного пожаротушения)</v>
          </cell>
        </row>
        <row r="5044">
          <cell r="A5044">
            <v>2010</v>
          </cell>
          <cell r="O5044">
            <v>76400.96</v>
          </cell>
          <cell r="AC5044" t="str">
            <v>Водопровод и канализация (система водяного пожаротушения)</v>
          </cell>
        </row>
        <row r="5045">
          <cell r="A5045">
            <v>2010</v>
          </cell>
          <cell r="O5045">
            <v>37667.86</v>
          </cell>
          <cell r="AC5045" t="str">
            <v>Водопровод и канализация (система водяного пожаротушения)</v>
          </cell>
        </row>
        <row r="5046">
          <cell r="A5046">
            <v>2010</v>
          </cell>
          <cell r="O5046">
            <v>42757.6</v>
          </cell>
          <cell r="AC5046" t="str">
            <v>Водопровод и канализация (система водяного пожаротушения)</v>
          </cell>
        </row>
        <row r="5047">
          <cell r="A5047">
            <v>2010</v>
          </cell>
          <cell r="O5047">
            <v>141689.39</v>
          </cell>
          <cell r="AC5047" t="str">
            <v>Водопровод и канализация (система водяного пожаротушения)</v>
          </cell>
        </row>
        <row r="5048">
          <cell r="A5048">
            <v>2010</v>
          </cell>
          <cell r="O5048">
            <v>66481.64</v>
          </cell>
          <cell r="AC5048" t="str">
            <v>Водопровод и канализация (система водяного пожаротушения)</v>
          </cell>
        </row>
        <row r="5049">
          <cell r="A5049">
            <v>2010</v>
          </cell>
          <cell r="O5049">
            <v>332.02</v>
          </cell>
          <cell r="AC5049" t="str">
            <v>Водопровод и канализация (система водяного пожаротушения)</v>
          </cell>
        </row>
        <row r="5050">
          <cell r="A5050">
            <v>2010</v>
          </cell>
          <cell r="O5050">
            <v>1835.07</v>
          </cell>
          <cell r="AC5050" t="str">
            <v>Водопровод и канализация (система водяного пожаротушения)</v>
          </cell>
        </row>
        <row r="5051">
          <cell r="A5051">
            <v>2010</v>
          </cell>
          <cell r="O5051">
            <v>14661.02</v>
          </cell>
          <cell r="AC5051" t="str">
            <v>Водопровод и канализация (система водяного пожаротушения)</v>
          </cell>
        </row>
        <row r="5052">
          <cell r="A5052">
            <v>2010</v>
          </cell>
          <cell r="O5052">
            <v>11750.4</v>
          </cell>
          <cell r="AC5052" t="str">
            <v>Водопровод и канализация (система водяного пожаротушения)</v>
          </cell>
        </row>
        <row r="5053">
          <cell r="A5053">
            <v>2010</v>
          </cell>
        </row>
        <row r="5054">
          <cell r="A5054">
            <v>2010</v>
          </cell>
          <cell r="O5054">
            <v>55564.35</v>
          </cell>
          <cell r="AC5054" t="str">
            <v>Силовое электрооборудование и освещение</v>
          </cell>
        </row>
        <row r="5055">
          <cell r="A5055">
            <v>2010</v>
          </cell>
          <cell r="O5055">
            <v>17314.5</v>
          </cell>
          <cell r="AC5055" t="str">
            <v>Силовое электрооборудование и освещение</v>
          </cell>
        </row>
        <row r="5056">
          <cell r="A5056">
            <v>2010</v>
          </cell>
          <cell r="O5056">
            <v>137448.17</v>
          </cell>
          <cell r="AC5056" t="str">
            <v>Силовое электрооборудование и освещение</v>
          </cell>
        </row>
        <row r="5057">
          <cell r="A5057">
            <v>2010</v>
          </cell>
          <cell r="O5057">
            <v>3414.96</v>
          </cell>
          <cell r="AC5057" t="str">
            <v>Силовое электрооборудование и освещение</v>
          </cell>
        </row>
        <row r="5058">
          <cell r="A5058">
            <v>2010</v>
          </cell>
          <cell r="O5058">
            <v>4188.27</v>
          </cell>
          <cell r="AC5058" t="str">
            <v>Силовое электрооборудование и освещение</v>
          </cell>
        </row>
        <row r="5059">
          <cell r="A5059">
            <v>2010</v>
          </cell>
        </row>
        <row r="5060">
          <cell r="A5060">
            <v>2010</v>
          </cell>
          <cell r="O5060">
            <v>42258.63</v>
          </cell>
          <cell r="AC5060" t="str">
            <v>Водопровод и канализация (пожарный водопровод)</v>
          </cell>
        </row>
        <row r="5061">
          <cell r="A5061">
            <v>2010</v>
          </cell>
          <cell r="O5061">
            <v>73713.09</v>
          </cell>
          <cell r="AC5061" t="str">
            <v>Водопровод и канализация (пожарный водопровод)</v>
          </cell>
        </row>
        <row r="5062">
          <cell r="A5062">
            <v>2010</v>
          </cell>
          <cell r="O5062">
            <v>41635.79</v>
          </cell>
          <cell r="AC5062" t="str">
            <v>Водопровод и канализация (пожарный водопровод)</v>
          </cell>
        </row>
        <row r="5063">
          <cell r="A5063">
            <v>2010</v>
          </cell>
          <cell r="O5063">
            <v>27691.49</v>
          </cell>
          <cell r="AC5063" t="str">
            <v>Водопровод и канализация (пожарный водопровод)</v>
          </cell>
        </row>
        <row r="5064">
          <cell r="A5064">
            <v>2010</v>
          </cell>
          <cell r="O5064">
            <v>32913.68</v>
          </cell>
          <cell r="AC5064" t="str">
            <v>Водопровод и канализация (пожарный водопровод)</v>
          </cell>
        </row>
        <row r="5065">
          <cell r="A5065">
            <v>2010</v>
          </cell>
          <cell r="O5065">
            <v>19971.11</v>
          </cell>
          <cell r="AC5065" t="str">
            <v>Водопровод и канализация (пожарный водопровод)</v>
          </cell>
        </row>
        <row r="5066">
          <cell r="A5066">
            <v>2010</v>
          </cell>
          <cell r="O5066">
            <v>21273.76</v>
          </cell>
          <cell r="AC5066" t="str">
            <v>Водопровод и канализация (пожарный водопровод)</v>
          </cell>
        </row>
        <row r="5067">
          <cell r="A5067">
            <v>2010</v>
          </cell>
          <cell r="O5067">
            <v>97913.33</v>
          </cell>
          <cell r="AC5067" t="str">
            <v>Водопровод и канализация (пожарный водопровод)</v>
          </cell>
        </row>
        <row r="5068">
          <cell r="A5068">
            <v>2010</v>
          </cell>
          <cell r="O5068">
            <v>7529.02</v>
          </cell>
          <cell r="AC5068" t="str">
            <v>Водопровод и канализация (пожарный водопровод)</v>
          </cell>
        </row>
        <row r="5069">
          <cell r="A5069">
            <v>2010</v>
          </cell>
          <cell r="O5069">
            <v>55135.08</v>
          </cell>
          <cell r="AC5069" t="str">
            <v>Водопровод и канализация (пожарный водопровод)</v>
          </cell>
        </row>
        <row r="5070">
          <cell r="A5070">
            <v>2010</v>
          </cell>
          <cell r="O5070">
            <v>18937.34</v>
          </cell>
          <cell r="AC5070" t="str">
            <v>Водопровод и канализация (пожарный водопровод)</v>
          </cell>
        </row>
        <row r="5071">
          <cell r="A5071">
            <v>2010</v>
          </cell>
          <cell r="O5071">
            <v>16497.21</v>
          </cell>
          <cell r="AC5071" t="str">
            <v>Водопровод и канализация (пожарный водопровод)</v>
          </cell>
        </row>
        <row r="5072">
          <cell r="A5072">
            <v>2010</v>
          </cell>
          <cell r="O5072">
            <v>4659.56</v>
          </cell>
          <cell r="AC5072" t="str">
            <v>Водопровод и канализация (пожарный водопровод)</v>
          </cell>
        </row>
        <row r="5073">
          <cell r="A5073">
            <v>2010</v>
          </cell>
          <cell r="O5073">
            <v>1073.04</v>
          </cell>
          <cell r="AC5073" t="str">
            <v>Водопровод и канализация (пожарный водопровод)</v>
          </cell>
        </row>
        <row r="5074">
          <cell r="A5074">
            <v>2010</v>
          </cell>
          <cell r="O5074">
            <v>10607.05</v>
          </cell>
          <cell r="AC5074" t="str">
            <v>Водопровод и канализация (пожарный водопровод)</v>
          </cell>
        </row>
        <row r="5075">
          <cell r="A5075">
            <v>2010</v>
          </cell>
        </row>
        <row r="5076">
          <cell r="A5076">
            <v>2010</v>
          </cell>
          <cell r="O5076">
            <v>6484.52</v>
          </cell>
          <cell r="AC5076" t="str">
            <v>Общестроительные работы (фундаменты)</v>
          </cell>
        </row>
        <row r="5077">
          <cell r="A5077">
            <v>2010</v>
          </cell>
          <cell r="O5077">
            <v>35407.15</v>
          </cell>
          <cell r="AC5077" t="str">
            <v>Общестроительные работы (фундаменты)</v>
          </cell>
        </row>
        <row r="5078">
          <cell r="A5078">
            <v>2010</v>
          </cell>
          <cell r="O5078">
            <v>8862.78</v>
          </cell>
          <cell r="AC5078" t="str">
            <v>Общестроительные работы (фундаменты)</v>
          </cell>
        </row>
        <row r="5079">
          <cell r="A5079">
            <v>2010</v>
          </cell>
          <cell r="O5079">
            <v>7477.03</v>
          </cell>
          <cell r="AC5079" t="str">
            <v>Общестроительные работы (фундаменты)</v>
          </cell>
        </row>
        <row r="5080">
          <cell r="A5080">
            <v>2010</v>
          </cell>
          <cell r="O5080">
            <v>40825.78</v>
          </cell>
          <cell r="AC5080" t="str">
            <v>Общестроительные работы (фундаменты)</v>
          </cell>
        </row>
        <row r="5081">
          <cell r="A5081">
            <v>2010</v>
          </cell>
          <cell r="O5081">
            <v>5436.68</v>
          </cell>
          <cell r="AC5081" t="str">
            <v>Общестроительные работы (фундаменты)</v>
          </cell>
        </row>
        <row r="5082">
          <cell r="A5082">
            <v>2010</v>
          </cell>
        </row>
        <row r="5083">
          <cell r="A5083">
            <v>2010</v>
          </cell>
          <cell r="O5083">
            <v>5324.1</v>
          </cell>
          <cell r="AC5083" t="str">
            <v>Общестроительные работы (перекрытия)</v>
          </cell>
        </row>
        <row r="5084">
          <cell r="A5084">
            <v>2010</v>
          </cell>
          <cell r="O5084">
            <v>3322.48</v>
          </cell>
          <cell r="AC5084" t="str">
            <v>Общестроительные работы (перекрытия)</v>
          </cell>
        </row>
        <row r="5085">
          <cell r="A5085">
            <v>2010</v>
          </cell>
          <cell r="O5085">
            <v>9439.64</v>
          </cell>
          <cell r="AC5085" t="str">
            <v>Общестроительные работы (перекрытия)</v>
          </cell>
        </row>
        <row r="5086">
          <cell r="A5086">
            <v>2010</v>
          </cell>
          <cell r="O5086">
            <v>8760.07</v>
          </cell>
          <cell r="AC5086" t="str">
            <v>Общестроительные работы (перекрытия)</v>
          </cell>
        </row>
        <row r="5087">
          <cell r="A5087">
            <v>2010</v>
          </cell>
          <cell r="O5087">
            <v>4893.55</v>
          </cell>
          <cell r="AC5087" t="str">
            <v>Общестроительные работы (перекрытия)</v>
          </cell>
        </row>
        <row r="5088">
          <cell r="A5088">
            <v>2010</v>
          </cell>
          <cell r="O5088">
            <v>11584.43</v>
          </cell>
          <cell r="AC5088" t="str">
            <v>Общестроительные работы (перекрытия)</v>
          </cell>
        </row>
        <row r="5089">
          <cell r="A5089">
            <v>2010</v>
          </cell>
          <cell r="O5089">
            <v>2223.62</v>
          </cell>
          <cell r="AC5089" t="str">
            <v>Общестроительные работы (перекрытия)</v>
          </cell>
        </row>
        <row r="5090">
          <cell r="A5090">
            <v>2010</v>
          </cell>
          <cell r="O5090">
            <v>3261.92</v>
          </cell>
          <cell r="AC5090" t="str">
            <v>Общестроительные работы (перекрытия)</v>
          </cell>
        </row>
        <row r="5091">
          <cell r="A5091">
            <v>2010</v>
          </cell>
          <cell r="O5091">
            <v>6510.72</v>
          </cell>
          <cell r="AC5091" t="str">
            <v>Общестроительные работы (перекрытия)</v>
          </cell>
        </row>
        <row r="5092">
          <cell r="A5092">
            <v>2010</v>
          </cell>
        </row>
        <row r="5093">
          <cell r="A5093">
            <v>2010</v>
          </cell>
          <cell r="O5093">
            <v>26682.34</v>
          </cell>
          <cell r="AC5093" t="str">
            <v>Общестроительные работы (кровля)</v>
          </cell>
        </row>
        <row r="5094">
          <cell r="A5094">
            <v>2010</v>
          </cell>
          <cell r="O5094">
            <v>9682.66</v>
          </cell>
          <cell r="AC5094" t="str">
            <v>Общестроительные работы (кровля)</v>
          </cell>
        </row>
        <row r="5095">
          <cell r="A5095">
            <v>2010</v>
          </cell>
          <cell r="O5095">
            <v>9657.35</v>
          </cell>
          <cell r="AC5095" t="str">
            <v>Общестроительные работы (кровля)</v>
          </cell>
        </row>
        <row r="5096">
          <cell r="A5096">
            <v>2010</v>
          </cell>
          <cell r="O5096">
            <v>1063.24</v>
          </cell>
          <cell r="AC5096" t="str">
            <v>Общестроительные работы (кровля)</v>
          </cell>
        </row>
        <row r="5097">
          <cell r="A5097">
            <v>2010</v>
          </cell>
          <cell r="O5097">
            <v>20930.52</v>
          </cell>
          <cell r="AC5097" t="str">
            <v>Общестроительные работы (кровля)</v>
          </cell>
        </row>
        <row r="5098">
          <cell r="A5098">
            <v>2010</v>
          </cell>
          <cell r="O5098">
            <v>12990.88</v>
          </cell>
          <cell r="AC5098" t="str">
            <v>Общестроительные работы (кровля)</v>
          </cell>
        </row>
        <row r="5099">
          <cell r="A5099">
            <v>2010</v>
          </cell>
          <cell r="O5099">
            <v>5091.33</v>
          </cell>
          <cell r="AC5099" t="str">
            <v>Общестроительные работы (кровля)</v>
          </cell>
        </row>
        <row r="5100">
          <cell r="A5100">
            <v>2010</v>
          </cell>
          <cell r="O5100">
            <v>4868.58</v>
          </cell>
          <cell r="AC5100" t="str">
            <v>Общестроительные работы (кровля)</v>
          </cell>
        </row>
        <row r="5101">
          <cell r="A5101">
            <v>2010</v>
          </cell>
          <cell r="O5101">
            <v>1496.54</v>
          </cell>
          <cell r="AC5101" t="str">
            <v>Общестроительные работы (кровля)</v>
          </cell>
        </row>
        <row r="5102">
          <cell r="A5102">
            <v>2010</v>
          </cell>
          <cell r="O5102">
            <v>1492.69</v>
          </cell>
          <cell r="AC5102" t="str">
            <v>Общестроительные работы (кровля)</v>
          </cell>
        </row>
        <row r="5103">
          <cell r="A5103">
            <v>2010</v>
          </cell>
        </row>
        <row r="5104">
          <cell r="A5104">
            <v>2010</v>
          </cell>
          <cell r="O5104">
            <v>36093.8</v>
          </cell>
          <cell r="AC5104" t="str">
            <v>Общестроительные работы (кровля)</v>
          </cell>
        </row>
        <row r="5105">
          <cell r="A5105">
            <v>2010</v>
          </cell>
          <cell r="O5105">
            <v>4142.53</v>
          </cell>
          <cell r="AC5105" t="str">
            <v>Общестроительные работы (кровля)</v>
          </cell>
        </row>
        <row r="5106">
          <cell r="A5106">
            <v>2010</v>
          </cell>
          <cell r="O5106">
            <v>4072.13</v>
          </cell>
          <cell r="AC5106" t="str">
            <v>Общестроительные работы (кровля)</v>
          </cell>
        </row>
        <row r="5107">
          <cell r="A5107">
            <v>2010</v>
          </cell>
          <cell r="O5107">
            <v>22539.05</v>
          </cell>
          <cell r="AC5107" t="str">
            <v>Общестроительные работы (кровля)</v>
          </cell>
        </row>
        <row r="5108">
          <cell r="A5108">
            <v>2010</v>
          </cell>
          <cell r="O5108">
            <v>1337.61</v>
          </cell>
          <cell r="AC5108" t="str">
            <v>Общестроительные работы (кровля)</v>
          </cell>
        </row>
        <row r="5109">
          <cell r="A5109">
            <v>2010</v>
          </cell>
          <cell r="O5109">
            <v>877.6</v>
          </cell>
          <cell r="AC5109" t="str">
            <v>Общестроительные работы (кровля)</v>
          </cell>
        </row>
        <row r="5110">
          <cell r="A5110">
            <v>2010</v>
          </cell>
          <cell r="O5110">
            <v>8696.65</v>
          </cell>
          <cell r="AC5110" t="str">
            <v>Общестроительные работы (кровля)</v>
          </cell>
        </row>
        <row r="5111">
          <cell r="A5111">
            <v>2010</v>
          </cell>
          <cell r="O5111">
            <v>3428.69</v>
          </cell>
          <cell r="AC5111" t="str">
            <v>Общестроительные работы (кровля)</v>
          </cell>
        </row>
        <row r="5112">
          <cell r="A5112">
            <v>2010</v>
          </cell>
          <cell r="O5112">
            <v>3245.72</v>
          </cell>
          <cell r="AC5112" t="str">
            <v>Общестроительные работы (кровля)</v>
          </cell>
        </row>
        <row r="5113">
          <cell r="A5113">
            <v>2010</v>
          </cell>
          <cell r="O5113">
            <v>13724.27</v>
          </cell>
          <cell r="AC5113" t="str">
            <v>Общестроительные работы (кровля)</v>
          </cell>
        </row>
        <row r="5114">
          <cell r="A5114">
            <v>2010</v>
          </cell>
          <cell r="O5114">
            <v>33096.34</v>
          </cell>
          <cell r="AC5114" t="str">
            <v>Общестроительные работы (кровля)</v>
          </cell>
        </row>
        <row r="5115">
          <cell r="A5115">
            <v>2010</v>
          </cell>
          <cell r="O5115">
            <v>7683.06</v>
          </cell>
          <cell r="AC5115" t="str">
            <v>Общестроительные работы (кровля)</v>
          </cell>
        </row>
        <row r="5116">
          <cell r="A5116">
            <v>2010</v>
          </cell>
          <cell r="O5116">
            <v>4008.97</v>
          </cell>
          <cell r="AC5116" t="str">
            <v>Общестроительные работы (кровля)</v>
          </cell>
        </row>
        <row r="5117">
          <cell r="A5117">
            <v>2010</v>
          </cell>
          <cell r="O5117">
            <v>844.86</v>
          </cell>
          <cell r="AC5117" t="str">
            <v>Общестроительные работы (кровля)</v>
          </cell>
        </row>
        <row r="5118">
          <cell r="A5118">
            <v>2010</v>
          </cell>
          <cell r="O5118">
            <v>1078.4</v>
          </cell>
          <cell r="AC5118" t="str">
            <v>Общестроительные работы (кровля)</v>
          </cell>
        </row>
        <row r="5119">
          <cell r="A5119">
            <v>2010</v>
          </cell>
          <cell r="O5119">
            <v>6372.83</v>
          </cell>
          <cell r="AC5119" t="str">
            <v>Общестроительные работы (кровля)</v>
          </cell>
        </row>
        <row r="5120">
          <cell r="A5120">
            <v>2010</v>
          </cell>
          <cell r="O5120">
            <v>8132.98</v>
          </cell>
          <cell r="AC5120" t="str">
            <v>Общестроительные работы (кровля)</v>
          </cell>
        </row>
        <row r="5121">
          <cell r="A5121">
            <v>2010</v>
          </cell>
          <cell r="O5121">
            <v>131.81</v>
          </cell>
          <cell r="AC5121" t="str">
            <v>Общестроительные работы (кровля)</v>
          </cell>
        </row>
        <row r="5122">
          <cell r="A5122">
            <v>2010</v>
          </cell>
          <cell r="O5122">
            <v>198.4</v>
          </cell>
          <cell r="AC5122" t="str">
            <v>Общестроительные работы (кровля)</v>
          </cell>
        </row>
        <row r="5123">
          <cell r="A5123">
            <v>2010</v>
          </cell>
          <cell r="O5123">
            <v>130.1</v>
          </cell>
          <cell r="AC5123" t="str">
            <v>Общестроительные работы (кровля)</v>
          </cell>
        </row>
        <row r="5124">
          <cell r="A5124">
            <v>2010</v>
          </cell>
          <cell r="O5124">
            <v>699.98</v>
          </cell>
          <cell r="AC5124" t="str">
            <v>Общестроительные работы (кровля)</v>
          </cell>
        </row>
        <row r="5125">
          <cell r="A5125">
            <v>2010</v>
          </cell>
          <cell r="O5125">
            <v>13776.34</v>
          </cell>
          <cell r="AC5125" t="str">
            <v>Общестроительные работы (кровля)</v>
          </cell>
        </row>
        <row r="5126">
          <cell r="A5126">
            <v>2010</v>
          </cell>
          <cell r="O5126">
            <v>12990.88</v>
          </cell>
          <cell r="AC5126" t="str">
            <v>Общестроительные работы (кровля)</v>
          </cell>
        </row>
        <row r="5127">
          <cell r="A5127">
            <v>2010</v>
          </cell>
          <cell r="O5127">
            <v>4852.67</v>
          </cell>
          <cell r="AC5127" t="str">
            <v>Общестроительные работы (кровля)</v>
          </cell>
        </row>
        <row r="5128">
          <cell r="A5128">
            <v>2010</v>
          </cell>
          <cell r="O5128">
            <v>5071.44</v>
          </cell>
          <cell r="AC5128" t="str">
            <v>Общестроительные работы (кровля)</v>
          </cell>
        </row>
        <row r="5129">
          <cell r="A5129">
            <v>2010</v>
          </cell>
        </row>
        <row r="5130">
          <cell r="A5130">
            <v>2010</v>
          </cell>
          <cell r="O5130">
            <v>25058.69</v>
          </cell>
          <cell r="AC5130" t="str">
            <v>Общестроительные работы (стены и колонны)</v>
          </cell>
        </row>
        <row r="5131">
          <cell r="A5131">
            <v>2010</v>
          </cell>
          <cell r="O5131">
            <v>2791.41</v>
          </cell>
          <cell r="AC5131" t="str">
            <v>Общестроительные работы (стены и колонны)</v>
          </cell>
        </row>
        <row r="5132">
          <cell r="A5132">
            <v>2010</v>
          </cell>
          <cell r="O5132">
            <v>22901.6</v>
          </cell>
          <cell r="AC5132" t="str">
            <v>Общестроительные работы (стены и колонны)</v>
          </cell>
        </row>
        <row r="5133">
          <cell r="A5133">
            <v>2010</v>
          </cell>
          <cell r="O5133">
            <v>945.17</v>
          </cell>
          <cell r="AC5133" t="str">
            <v>Общестроительные работы (стены и колонны)</v>
          </cell>
        </row>
        <row r="5134">
          <cell r="A5134">
            <v>2010</v>
          </cell>
          <cell r="O5134">
            <v>414.81</v>
          </cell>
          <cell r="AC5134" t="str">
            <v>Общестроительные работы (стены и колонны)</v>
          </cell>
        </row>
        <row r="5135">
          <cell r="A5135">
            <v>2010</v>
          </cell>
          <cell r="O5135">
            <v>33107.26</v>
          </cell>
          <cell r="AC5135" t="str">
            <v>Общестроительные работы (стены и колонны)</v>
          </cell>
        </row>
        <row r="5136">
          <cell r="A5136">
            <v>2010</v>
          </cell>
          <cell r="O5136">
            <v>25058.69</v>
          </cell>
          <cell r="AC5136" t="str">
            <v>Общестроительные работы (стены и колонны)</v>
          </cell>
        </row>
        <row r="5137">
          <cell r="A5137">
            <v>2010</v>
          </cell>
          <cell r="O5137">
            <v>2791.41</v>
          </cell>
          <cell r="AC5137" t="str">
            <v>Общестроительные работы (стены и колонны)</v>
          </cell>
        </row>
        <row r="5138">
          <cell r="A5138">
            <v>2010</v>
          </cell>
          <cell r="O5138">
            <v>22901.6</v>
          </cell>
          <cell r="AC5138" t="str">
            <v>Общестроительные работы (стены и колонны)</v>
          </cell>
        </row>
        <row r="5139">
          <cell r="A5139">
            <v>2010</v>
          </cell>
          <cell r="O5139">
            <v>945.17</v>
          </cell>
          <cell r="AC5139" t="str">
            <v>Общестроительные работы (стены и колонны)</v>
          </cell>
        </row>
        <row r="5140">
          <cell r="A5140">
            <v>2010</v>
          </cell>
          <cell r="O5140">
            <v>414.81</v>
          </cell>
          <cell r="AC5140" t="str">
            <v>Общестроительные работы (стены и колонны)</v>
          </cell>
        </row>
        <row r="5141">
          <cell r="A5141">
            <v>2010</v>
          </cell>
          <cell r="O5141">
            <v>33107.26</v>
          </cell>
          <cell r="AC5141" t="str">
            <v>Общестроительные работы (стены и колонны)</v>
          </cell>
        </row>
        <row r="5142">
          <cell r="A5142">
            <v>2010</v>
          </cell>
          <cell r="O5142">
            <v>25058.69</v>
          </cell>
          <cell r="AC5142" t="str">
            <v>Общестроительные работы (стены и колонны)</v>
          </cell>
        </row>
        <row r="5143">
          <cell r="A5143">
            <v>2010</v>
          </cell>
          <cell r="O5143">
            <v>2791.41</v>
          </cell>
          <cell r="AC5143" t="str">
            <v>Общестроительные работы (стены и колонны)</v>
          </cell>
        </row>
        <row r="5144">
          <cell r="A5144">
            <v>2010</v>
          </cell>
          <cell r="O5144">
            <v>22901.6</v>
          </cell>
          <cell r="AC5144" t="str">
            <v>Общестроительные работы (стены и колонны)</v>
          </cell>
        </row>
        <row r="5145">
          <cell r="A5145">
            <v>2010</v>
          </cell>
          <cell r="O5145">
            <v>945.17</v>
          </cell>
          <cell r="AC5145" t="str">
            <v>Общестроительные работы (стены и колонны)</v>
          </cell>
        </row>
        <row r="5146">
          <cell r="A5146">
            <v>2010</v>
          </cell>
          <cell r="O5146">
            <v>414.81</v>
          </cell>
          <cell r="AC5146" t="str">
            <v>Общестроительные работы (стены и колонны)</v>
          </cell>
        </row>
        <row r="5147">
          <cell r="A5147">
            <v>2010</v>
          </cell>
          <cell r="O5147">
            <v>33107.26</v>
          </cell>
          <cell r="AC5147" t="str">
            <v>Общестроительные работы (стены и колонны)</v>
          </cell>
        </row>
        <row r="5148">
          <cell r="A5148">
            <v>2010</v>
          </cell>
          <cell r="O5148">
            <v>25058.69</v>
          </cell>
          <cell r="AC5148" t="str">
            <v>Общестроительные работы (стены и колонны)</v>
          </cell>
        </row>
        <row r="5149">
          <cell r="A5149">
            <v>2010</v>
          </cell>
          <cell r="O5149">
            <v>2791.41</v>
          </cell>
          <cell r="AC5149" t="str">
            <v>Общестроительные работы (стены и колонны)</v>
          </cell>
        </row>
        <row r="5150">
          <cell r="A5150">
            <v>2010</v>
          </cell>
          <cell r="O5150">
            <v>22901.6</v>
          </cell>
          <cell r="AC5150" t="str">
            <v>Общестроительные работы (стены и колонны)</v>
          </cell>
        </row>
        <row r="5151">
          <cell r="A5151">
            <v>2010</v>
          </cell>
          <cell r="O5151">
            <v>945.17</v>
          </cell>
          <cell r="AC5151" t="str">
            <v>Общестроительные работы (стены и колонны)</v>
          </cell>
        </row>
        <row r="5152">
          <cell r="A5152">
            <v>2010</v>
          </cell>
          <cell r="O5152">
            <v>414.81</v>
          </cell>
          <cell r="AC5152" t="str">
            <v>Общестроительные работы (стены и колонны)</v>
          </cell>
        </row>
        <row r="5153">
          <cell r="A5153">
            <v>2010</v>
          </cell>
          <cell r="O5153">
            <v>33107.26</v>
          </cell>
          <cell r="AC5153" t="str">
            <v>Общестроительные работы (стены и колонны)</v>
          </cell>
        </row>
        <row r="5154">
          <cell r="A5154">
            <v>2010</v>
          </cell>
          <cell r="O5154">
            <v>25058.69</v>
          </cell>
          <cell r="AC5154" t="str">
            <v>Общестроительные работы (стены и колонны)</v>
          </cell>
        </row>
        <row r="5155">
          <cell r="A5155">
            <v>2010</v>
          </cell>
          <cell r="O5155">
            <v>2791.41</v>
          </cell>
          <cell r="AC5155" t="str">
            <v>Общестроительные работы (стены и колонны)</v>
          </cell>
        </row>
        <row r="5156">
          <cell r="A5156">
            <v>2010</v>
          </cell>
          <cell r="O5156">
            <v>22901.6</v>
          </cell>
          <cell r="AC5156" t="str">
            <v>Общестроительные работы (стены и колонны)</v>
          </cell>
        </row>
        <row r="5157">
          <cell r="A5157">
            <v>2010</v>
          </cell>
          <cell r="O5157">
            <v>945.17</v>
          </cell>
          <cell r="AC5157" t="str">
            <v>Общестроительные работы (стены и колонны)</v>
          </cell>
        </row>
        <row r="5158">
          <cell r="A5158">
            <v>2010</v>
          </cell>
          <cell r="O5158">
            <v>414.81</v>
          </cell>
          <cell r="AC5158" t="str">
            <v>Общестроительные работы (стены и колонны)</v>
          </cell>
        </row>
        <row r="5159">
          <cell r="A5159">
            <v>2010</v>
          </cell>
          <cell r="O5159">
            <v>33107.26</v>
          </cell>
          <cell r="AC5159" t="str">
            <v>Общестроительные работы (стены и колонны)</v>
          </cell>
        </row>
        <row r="5160">
          <cell r="A5160">
            <v>2010</v>
          </cell>
        </row>
        <row r="5161">
          <cell r="A5161">
            <v>2010</v>
          </cell>
          <cell r="O5161">
            <v>34414.35</v>
          </cell>
          <cell r="AC5161" t="str">
            <v>Общестроительные работы (внутренняя отделка)</v>
          </cell>
        </row>
        <row r="5162">
          <cell r="A5162">
            <v>2010</v>
          </cell>
          <cell r="O5162">
            <v>38933.34</v>
          </cell>
          <cell r="AC5162" t="str">
            <v>Общестроительные работы (внутренняя отделка)</v>
          </cell>
        </row>
        <row r="5163">
          <cell r="A5163">
            <v>2010</v>
          </cell>
          <cell r="O5163">
            <v>61534.68</v>
          </cell>
          <cell r="AC5163" t="str">
            <v>Общестроительные работы (внутренняя отделка)</v>
          </cell>
        </row>
        <row r="5164">
          <cell r="A5164">
            <v>2010</v>
          </cell>
          <cell r="O5164">
            <v>38933.34</v>
          </cell>
          <cell r="AC5164" t="str">
            <v>Общестроительные работы (внутренняя отделка)</v>
          </cell>
        </row>
        <row r="5165">
          <cell r="A5165">
            <v>2010</v>
          </cell>
          <cell r="O5165">
            <v>61534.68</v>
          </cell>
          <cell r="AC5165" t="str">
            <v>Общестроительные работы (внутренняя отделка)</v>
          </cell>
        </row>
        <row r="5166">
          <cell r="A5166">
            <v>2010</v>
          </cell>
          <cell r="O5166">
            <v>38933.34</v>
          </cell>
          <cell r="AC5166" t="str">
            <v>Общестроительные работы (внутренняя отделка)</v>
          </cell>
        </row>
        <row r="5167">
          <cell r="A5167">
            <v>2010</v>
          </cell>
          <cell r="O5167">
            <v>61534.68</v>
          </cell>
          <cell r="AC5167" t="str">
            <v>Общестроительные работы (внутренняя отделка)</v>
          </cell>
        </row>
        <row r="5168">
          <cell r="A5168">
            <v>2010</v>
          </cell>
          <cell r="O5168">
            <v>38933.34</v>
          </cell>
          <cell r="AC5168" t="str">
            <v>Общестроительные работы (внутренняя отделка)</v>
          </cell>
        </row>
        <row r="5169">
          <cell r="A5169">
            <v>2010</v>
          </cell>
          <cell r="O5169">
            <v>61534.68</v>
          </cell>
          <cell r="AC5169" t="str">
            <v>Общестроительные работы (внутренняя отделка)</v>
          </cell>
        </row>
        <row r="5170">
          <cell r="A5170">
            <v>2010</v>
          </cell>
          <cell r="O5170">
            <v>34414.35</v>
          </cell>
          <cell r="AC5170" t="str">
            <v>Общестроительные работы (внутренняя отделка)</v>
          </cell>
        </row>
        <row r="5171">
          <cell r="A5171">
            <v>2010</v>
          </cell>
          <cell r="O5171">
            <v>38933.34</v>
          </cell>
          <cell r="AC5171" t="str">
            <v>Общестроительные работы (внутренняя отделка)</v>
          </cell>
        </row>
        <row r="5172">
          <cell r="A5172">
            <v>2010</v>
          </cell>
          <cell r="O5172">
            <v>61534.68</v>
          </cell>
          <cell r="AC5172" t="str">
            <v>Общестроительные работы (внутренняя отделка)</v>
          </cell>
        </row>
        <row r="5173">
          <cell r="A5173">
            <v>2010</v>
          </cell>
          <cell r="O5173">
            <v>38933.34</v>
          </cell>
          <cell r="AC5173" t="str">
            <v>Общестроительные работы (внутренняя отделка)</v>
          </cell>
        </row>
        <row r="5174">
          <cell r="A5174">
            <v>2010</v>
          </cell>
          <cell r="O5174">
            <v>61534.68</v>
          </cell>
          <cell r="AC5174" t="str">
            <v>Общестроительные работы (внутренняя отделка)</v>
          </cell>
        </row>
        <row r="5175">
          <cell r="A5175">
            <v>2010</v>
          </cell>
          <cell r="O5175">
            <v>34414.35</v>
          </cell>
          <cell r="AC5175" t="str">
            <v>Общестроительные работы (внутренняя отделка)</v>
          </cell>
        </row>
        <row r="5176">
          <cell r="A5176">
            <v>2010</v>
          </cell>
          <cell r="O5176">
            <v>38933.34</v>
          </cell>
          <cell r="AC5176" t="str">
            <v>Общестроительные работы (внутренняя отделка)</v>
          </cell>
        </row>
        <row r="5177">
          <cell r="A5177">
            <v>2010</v>
          </cell>
          <cell r="O5177">
            <v>61534.68</v>
          </cell>
          <cell r="AC5177" t="str">
            <v>Общестроительные работы (внутренняя отделка)</v>
          </cell>
        </row>
        <row r="5178">
          <cell r="A5178">
            <v>2010</v>
          </cell>
          <cell r="O5178">
            <v>38933.34</v>
          </cell>
          <cell r="AC5178" t="str">
            <v>Общестроительные работы (внутренняя отделка)</v>
          </cell>
        </row>
        <row r="5179">
          <cell r="A5179">
            <v>2010</v>
          </cell>
          <cell r="O5179">
            <v>61534.68</v>
          </cell>
          <cell r="AC5179" t="str">
            <v>Общестроительные работы (внутренняя отделка)</v>
          </cell>
        </row>
        <row r="5180">
          <cell r="A5180">
            <v>2010</v>
          </cell>
          <cell r="O5180">
            <v>34414.35</v>
          </cell>
          <cell r="AC5180" t="str">
            <v>Общестроительные работы (внутренняя отделка)</v>
          </cell>
        </row>
        <row r="5181">
          <cell r="A5181">
            <v>2010</v>
          </cell>
          <cell r="O5181">
            <v>38933.34</v>
          </cell>
          <cell r="AC5181" t="str">
            <v>Общестроительные работы (внутренняя отделка)</v>
          </cell>
        </row>
        <row r="5182">
          <cell r="A5182">
            <v>2010</v>
          </cell>
          <cell r="O5182">
            <v>61534.68</v>
          </cell>
          <cell r="AC5182" t="str">
            <v>Общестроительные работы (внутренняя отделка)</v>
          </cell>
        </row>
        <row r="5183">
          <cell r="A5183">
            <v>2010</v>
          </cell>
          <cell r="O5183">
            <v>38933.34</v>
          </cell>
          <cell r="AC5183" t="str">
            <v>Общестроительные работы (внутренняя отделка)</v>
          </cell>
        </row>
        <row r="5184">
          <cell r="A5184">
            <v>2010</v>
          </cell>
          <cell r="O5184">
            <v>61534.68</v>
          </cell>
          <cell r="AC5184" t="str">
            <v>Общестроительные работы (внутренняя отделка)</v>
          </cell>
        </row>
        <row r="5185">
          <cell r="A5185">
            <v>2010</v>
          </cell>
          <cell r="O5185">
            <v>66253.01</v>
          </cell>
          <cell r="AC5185" t="str">
            <v>Общестроительные работы (внутренняя отделка)</v>
          </cell>
        </row>
        <row r="5186">
          <cell r="A5186">
            <v>2010</v>
          </cell>
          <cell r="O5186">
            <v>3174.46</v>
          </cell>
          <cell r="AC5186" t="str">
            <v>Общестроительные работы (внутренняя отделка)</v>
          </cell>
        </row>
        <row r="5187">
          <cell r="A5187">
            <v>2010</v>
          </cell>
          <cell r="O5187">
            <v>5017.07</v>
          </cell>
          <cell r="AC5187" t="str">
            <v>Общестроительные работы (внутренняя отделка)</v>
          </cell>
        </row>
        <row r="5188">
          <cell r="A5188">
            <v>2010</v>
          </cell>
          <cell r="O5188">
            <v>3174.46</v>
          </cell>
          <cell r="AC5188" t="str">
            <v>Общестроительные работы (внутренняя отделка)</v>
          </cell>
        </row>
        <row r="5189">
          <cell r="A5189">
            <v>2010</v>
          </cell>
          <cell r="O5189">
            <v>18993.52</v>
          </cell>
          <cell r="AC5189" t="str">
            <v>Общестроительные работы (внутренняя отделка)</v>
          </cell>
        </row>
        <row r="5190">
          <cell r="A5190">
            <v>2010</v>
          </cell>
          <cell r="O5190">
            <v>3250.25</v>
          </cell>
          <cell r="AC5190" t="str">
            <v>Общестроительные работы (внутренняя отделка)</v>
          </cell>
        </row>
        <row r="5191">
          <cell r="A5191">
            <v>2010</v>
          </cell>
          <cell r="O5191">
            <v>5854.96</v>
          </cell>
          <cell r="AC5191" t="str">
            <v>Общестроительные работы (внутренняя отделка)</v>
          </cell>
        </row>
        <row r="5192">
          <cell r="A5192">
            <v>2010</v>
          </cell>
          <cell r="O5192">
            <v>3250.25</v>
          </cell>
          <cell r="AC5192" t="str">
            <v>Общестроительные работы (внутренняя отделка)</v>
          </cell>
        </row>
        <row r="5193">
          <cell r="A5193">
            <v>2010</v>
          </cell>
          <cell r="O5193">
            <v>20021.6</v>
          </cell>
          <cell r="AC5193" t="str">
            <v>Общестроительные работы (внутренняя отделка)</v>
          </cell>
        </row>
        <row r="5194">
          <cell r="A5194">
            <v>2010</v>
          </cell>
          <cell r="O5194">
            <v>66253.01</v>
          </cell>
          <cell r="AC5194" t="str">
            <v>Общестроительные работы (внутренняя отделка)</v>
          </cell>
        </row>
        <row r="5195">
          <cell r="A5195">
            <v>2010</v>
          </cell>
          <cell r="O5195">
            <v>3174.46</v>
          </cell>
          <cell r="AC5195" t="str">
            <v>Общестроительные работы (внутренняя отделка)</v>
          </cell>
        </row>
        <row r="5196">
          <cell r="A5196">
            <v>2010</v>
          </cell>
          <cell r="O5196">
            <v>5017.07</v>
          </cell>
          <cell r="AC5196" t="str">
            <v>Общестроительные работы (внутренняя отделка)</v>
          </cell>
        </row>
        <row r="5197">
          <cell r="A5197">
            <v>2010</v>
          </cell>
          <cell r="O5197">
            <v>3174.46</v>
          </cell>
          <cell r="AC5197" t="str">
            <v>Общестроительные работы (внутренняя отделка)</v>
          </cell>
        </row>
        <row r="5198">
          <cell r="A5198">
            <v>2010</v>
          </cell>
          <cell r="O5198">
            <v>18993.52</v>
          </cell>
          <cell r="AC5198" t="str">
            <v>Общестроительные работы (внутренняя отделка)</v>
          </cell>
        </row>
        <row r="5199">
          <cell r="A5199">
            <v>2010</v>
          </cell>
          <cell r="O5199">
            <v>3250.25</v>
          </cell>
          <cell r="AC5199" t="str">
            <v>Общестроительные работы (внутренняя отделка)</v>
          </cell>
        </row>
        <row r="5200">
          <cell r="A5200">
            <v>2010</v>
          </cell>
          <cell r="O5200">
            <v>5854.96</v>
          </cell>
          <cell r="AC5200" t="str">
            <v>Общестроительные работы (внутренняя отделка)</v>
          </cell>
        </row>
        <row r="5201">
          <cell r="A5201">
            <v>2010</v>
          </cell>
          <cell r="O5201">
            <v>3250.25</v>
          </cell>
          <cell r="AC5201" t="str">
            <v>Общестроительные работы (внутренняя отделка)</v>
          </cell>
        </row>
        <row r="5202">
          <cell r="A5202">
            <v>2010</v>
          </cell>
          <cell r="O5202">
            <v>20021.6</v>
          </cell>
          <cell r="AC5202" t="str">
            <v>Общестроительные работы (внутренняя отделка)</v>
          </cell>
        </row>
        <row r="5203">
          <cell r="A5203">
            <v>2010</v>
          </cell>
          <cell r="O5203">
            <v>188743.98</v>
          </cell>
          <cell r="AC5203" t="str">
            <v>Общестроительные работы (внутренняя отделка)</v>
          </cell>
        </row>
        <row r="5204">
          <cell r="A5204">
            <v>2010</v>
          </cell>
          <cell r="O5204">
            <v>17868.74</v>
          </cell>
          <cell r="AC5204" t="str">
            <v>Общестроительные работы (внутренняя отделка)</v>
          </cell>
        </row>
        <row r="5205">
          <cell r="A5205">
            <v>2010</v>
          </cell>
          <cell r="O5205">
            <v>31773.92</v>
          </cell>
          <cell r="AC5205" t="str">
            <v>Общестроительные работы (внутренняя отделка)</v>
          </cell>
        </row>
        <row r="5206">
          <cell r="A5206">
            <v>2010</v>
          </cell>
          <cell r="O5206">
            <v>166701.17</v>
          </cell>
          <cell r="AC5206" t="str">
            <v>Общестроительные работы (внутренняя отделка)</v>
          </cell>
        </row>
        <row r="5207">
          <cell r="A5207">
            <v>2010</v>
          </cell>
        </row>
        <row r="5208">
          <cell r="A5208">
            <v>2010</v>
          </cell>
          <cell r="O5208">
            <v>6441.88</v>
          </cell>
          <cell r="AC5208" t="str">
            <v>Общестроительные работы (окна)</v>
          </cell>
        </row>
        <row r="5209">
          <cell r="A5209">
            <v>2010</v>
          </cell>
          <cell r="O5209">
            <v>28944.53</v>
          </cell>
          <cell r="AC5209" t="str">
            <v>Общестроительные работы (окна)</v>
          </cell>
        </row>
        <row r="5210">
          <cell r="A5210">
            <v>2010</v>
          </cell>
          <cell r="O5210">
            <v>6441.88</v>
          </cell>
          <cell r="AC5210" t="str">
            <v>Общестроительные работы (окна)</v>
          </cell>
        </row>
        <row r="5211">
          <cell r="A5211">
            <v>2010</v>
          </cell>
          <cell r="O5211">
            <v>28944.53</v>
          </cell>
          <cell r="AC5211" t="str">
            <v>Общестроительные работы (окна)</v>
          </cell>
        </row>
        <row r="5212">
          <cell r="A5212">
            <v>2010</v>
          </cell>
          <cell r="O5212">
            <v>6441.88</v>
          </cell>
          <cell r="AC5212" t="str">
            <v>Общестроительные работы (окна)</v>
          </cell>
        </row>
        <row r="5213">
          <cell r="A5213">
            <v>2010</v>
          </cell>
          <cell r="O5213">
            <v>28944.53</v>
          </cell>
          <cell r="AC5213" t="str">
            <v>Общестроительные работы (окна)</v>
          </cell>
        </row>
        <row r="5214">
          <cell r="A5214">
            <v>2010</v>
          </cell>
          <cell r="O5214">
            <v>6441.88</v>
          </cell>
          <cell r="AC5214" t="str">
            <v>Общестроительные работы (окна)</v>
          </cell>
        </row>
        <row r="5215">
          <cell r="A5215">
            <v>2010</v>
          </cell>
          <cell r="O5215">
            <v>28944.53</v>
          </cell>
          <cell r="AC5215" t="str">
            <v>Общестроительные работы (окна)</v>
          </cell>
        </row>
        <row r="5216">
          <cell r="A5216">
            <v>2010</v>
          </cell>
        </row>
        <row r="5217">
          <cell r="A5217">
            <v>2010</v>
          </cell>
          <cell r="O5217">
            <v>334723.81</v>
          </cell>
          <cell r="AC5217" t="str">
            <v>Общестроительные работы (лестницы)</v>
          </cell>
        </row>
        <row r="5218">
          <cell r="A5218">
            <v>2010</v>
          </cell>
          <cell r="O5218">
            <v>9305.89</v>
          </cell>
          <cell r="AC5218" t="str">
            <v>Общестроительные работы (лестницы)</v>
          </cell>
        </row>
        <row r="5219">
          <cell r="A5219">
            <v>2010</v>
          </cell>
          <cell r="O5219">
            <v>32566.05</v>
          </cell>
          <cell r="AC5219" t="str">
            <v>Общестроительные работы (лестницы)</v>
          </cell>
        </row>
        <row r="5220">
          <cell r="A5220">
            <v>2010</v>
          </cell>
          <cell r="O5220">
            <v>707743.67</v>
          </cell>
          <cell r="AC5220" t="str">
            <v>Общестроительные работы (лестницы)</v>
          </cell>
        </row>
        <row r="5221">
          <cell r="A5221">
            <v>2010</v>
          </cell>
          <cell r="O5221">
            <v>1722.83</v>
          </cell>
          <cell r="AC5221" t="str">
            <v>Общестроительные работы (лестницы)</v>
          </cell>
        </row>
        <row r="5222">
          <cell r="A5222">
            <v>2010</v>
          </cell>
          <cell r="O5222">
            <v>1759.35</v>
          </cell>
          <cell r="AC5222" t="str">
            <v>Общестроительные работы (лестницы)</v>
          </cell>
        </row>
        <row r="5223">
          <cell r="A5223">
            <v>2010</v>
          </cell>
          <cell r="O5223">
            <v>14264.71</v>
          </cell>
          <cell r="AC5223" t="str">
            <v>Общестроительные работы (лестницы)</v>
          </cell>
        </row>
        <row r="5224">
          <cell r="A5224">
            <v>2010</v>
          </cell>
          <cell r="O5224">
            <v>1420.58</v>
          </cell>
          <cell r="AC5224" t="str">
            <v>Общестроительные работы (лестницы)</v>
          </cell>
        </row>
        <row r="5225">
          <cell r="A5225">
            <v>2010</v>
          </cell>
          <cell r="O5225">
            <v>11322.53</v>
          </cell>
          <cell r="AC5225" t="str">
            <v>Общестроительные работы (лестницы)</v>
          </cell>
        </row>
        <row r="5226">
          <cell r="A5226">
            <v>2010</v>
          </cell>
          <cell r="O5226">
            <v>20397.84</v>
          </cell>
          <cell r="AC5226" t="str">
            <v>Общестроительные работы (лестницы)</v>
          </cell>
        </row>
        <row r="5227">
          <cell r="A5227">
            <v>2010</v>
          </cell>
          <cell r="O5227">
            <v>19852.51</v>
          </cell>
          <cell r="AC5227" t="str">
            <v>Общестроительные работы (лестницы)</v>
          </cell>
        </row>
        <row r="5228">
          <cell r="A5228">
            <v>2010</v>
          </cell>
          <cell r="O5228">
            <v>156707.19</v>
          </cell>
          <cell r="AC5228" t="str">
            <v>Общестроительные работы (лестницы)</v>
          </cell>
        </row>
        <row r="5229">
          <cell r="A5229">
            <v>2010</v>
          </cell>
          <cell r="O5229">
            <v>19852.51</v>
          </cell>
          <cell r="AC5229" t="str">
            <v>Общестроительные работы (лестницы)</v>
          </cell>
        </row>
        <row r="5230">
          <cell r="A5230">
            <v>2010</v>
          </cell>
          <cell r="O5230">
            <v>31377.09</v>
          </cell>
          <cell r="AC5230" t="str">
            <v>Общестроительные работы (лестницы)</v>
          </cell>
        </row>
        <row r="5231">
          <cell r="A5231">
            <v>2010</v>
          </cell>
          <cell r="O5231">
            <v>16352.25</v>
          </cell>
          <cell r="AC5231" t="str">
            <v>Общестроительные работы (лестницы)</v>
          </cell>
        </row>
        <row r="5232">
          <cell r="A5232">
            <v>2010</v>
          </cell>
          <cell r="O5232">
            <v>768.51</v>
          </cell>
          <cell r="AC5232" t="str">
            <v>Общестроительные работы (лестницы)</v>
          </cell>
        </row>
        <row r="5233">
          <cell r="A5233">
            <v>2010</v>
          </cell>
          <cell r="O5233">
            <v>2713.84</v>
          </cell>
          <cell r="AC5233" t="str">
            <v>Общестроительные работы (лестницы)</v>
          </cell>
        </row>
        <row r="5234">
          <cell r="A5234">
            <v>2010</v>
          </cell>
        </row>
        <row r="5235">
          <cell r="A5235">
            <v>2010</v>
          </cell>
          <cell r="O5235">
            <v>9180.72</v>
          </cell>
          <cell r="AC5235" t="str">
            <v>Общестроительные работы (перегородки)</v>
          </cell>
        </row>
        <row r="5236">
          <cell r="A5236">
            <v>2010</v>
          </cell>
          <cell r="O5236">
            <v>5822.89</v>
          </cell>
          <cell r="AC5236" t="str">
            <v>Общестроительные работы (перегородки)</v>
          </cell>
        </row>
        <row r="5237">
          <cell r="A5237">
            <v>2010</v>
          </cell>
        </row>
        <row r="5238">
          <cell r="A5238">
            <v>2010</v>
          </cell>
          <cell r="O5238">
            <v>3150.23</v>
          </cell>
          <cell r="AC5238" t="str">
            <v>Отопление и вентиляция (вентиляция)</v>
          </cell>
        </row>
        <row r="5239">
          <cell r="A5239">
            <v>2010</v>
          </cell>
          <cell r="O5239">
            <v>11487.87</v>
          </cell>
          <cell r="AC5239" t="str">
            <v>Отопление и вентиляция (вентиляция)</v>
          </cell>
        </row>
        <row r="5240">
          <cell r="A5240">
            <v>2010</v>
          </cell>
          <cell r="O5240">
            <v>4151</v>
          </cell>
          <cell r="AC5240" t="str">
            <v>Отопление и вентиляция (вентиляция)</v>
          </cell>
        </row>
        <row r="5241">
          <cell r="A5241">
            <v>2010</v>
          </cell>
          <cell r="O5241">
            <v>1244.78</v>
          </cell>
          <cell r="AC5241" t="str">
            <v>Отопление и вентиляция (вентиляция)</v>
          </cell>
        </row>
        <row r="5242">
          <cell r="A5242">
            <v>2010</v>
          </cell>
          <cell r="O5242">
            <v>26100.45</v>
          </cell>
          <cell r="AC5242" t="str">
            <v>Отопление и вентиляция (вентиляция)</v>
          </cell>
        </row>
        <row r="5243">
          <cell r="A5243">
            <v>2010</v>
          </cell>
        </row>
        <row r="5244">
          <cell r="A5244">
            <v>2010</v>
          </cell>
          <cell r="O5244">
            <v>4393</v>
          </cell>
          <cell r="AC5244" t="str">
            <v>Общестроительные работы (лестницы)</v>
          </cell>
        </row>
        <row r="5245">
          <cell r="A5245">
            <v>2010</v>
          </cell>
          <cell r="O5245">
            <v>34630</v>
          </cell>
          <cell r="AC5245" t="str">
            <v>Общестроительные работы (лестницы)</v>
          </cell>
        </row>
        <row r="5246">
          <cell r="A5246">
            <v>2010</v>
          </cell>
          <cell r="O5246">
            <v>24198</v>
          </cell>
          <cell r="AC5246" t="str">
            <v>Общестроительные работы (лестницы)</v>
          </cell>
        </row>
        <row r="5247">
          <cell r="A5247">
            <v>2010</v>
          </cell>
          <cell r="O5247">
            <v>38271</v>
          </cell>
          <cell r="AC5247" t="str">
            <v>Общестроительные работы (лестницы)</v>
          </cell>
        </row>
        <row r="5248">
          <cell r="A5248">
            <v>2010</v>
          </cell>
          <cell r="O5248">
            <v>733969</v>
          </cell>
          <cell r="AC5248" t="str">
            <v>Общестроительные работы (лестницы)</v>
          </cell>
        </row>
        <row r="5249">
          <cell r="A5249">
            <v>2010</v>
          </cell>
          <cell r="O5249">
            <v>1786</v>
          </cell>
          <cell r="AC5249" t="str">
            <v>Общестроительные работы (лестницы)</v>
          </cell>
        </row>
        <row r="5250">
          <cell r="A5250">
            <v>2010</v>
          </cell>
          <cell r="O5250">
            <v>1825</v>
          </cell>
          <cell r="AC5250" t="str">
            <v>Общестроительные работы (лестницы)</v>
          </cell>
        </row>
        <row r="5251">
          <cell r="A5251">
            <v>2010</v>
          </cell>
          <cell r="O5251">
            <v>14781</v>
          </cell>
          <cell r="AC5251" t="str">
            <v>Общестроительные работы (лестницы)</v>
          </cell>
        </row>
        <row r="5252">
          <cell r="A5252">
            <v>2010</v>
          </cell>
          <cell r="O5252">
            <v>1470</v>
          </cell>
          <cell r="AC5252" t="str">
            <v>Общестроительные работы (лестницы)</v>
          </cell>
        </row>
        <row r="5253">
          <cell r="A5253">
            <v>2010</v>
          </cell>
          <cell r="O5253">
            <v>3146</v>
          </cell>
          <cell r="AC5253" t="str">
            <v>Общестроительные работы (внутренняя отделка)</v>
          </cell>
        </row>
        <row r="5254">
          <cell r="A5254">
            <v>2010</v>
          </cell>
          <cell r="O5254">
            <v>4975</v>
          </cell>
          <cell r="AC5254" t="str">
            <v>Общестроительные работы (внутренняя отделка)</v>
          </cell>
        </row>
        <row r="5255">
          <cell r="A5255">
            <v>2010</v>
          </cell>
          <cell r="O5255">
            <v>3146</v>
          </cell>
          <cell r="AC5255" t="str">
            <v>Общестроительные работы (внутренняя отделка)</v>
          </cell>
        </row>
        <row r="5256">
          <cell r="A5256">
            <v>2010</v>
          </cell>
          <cell r="O5256">
            <v>4975</v>
          </cell>
          <cell r="AC5256" t="str">
            <v>Общестроительные работы (внутренняя отделка)</v>
          </cell>
        </row>
        <row r="5257">
          <cell r="A5257">
            <v>2010</v>
          </cell>
          <cell r="O5257">
            <v>3146</v>
          </cell>
          <cell r="AC5257" t="str">
            <v>Общестроительные работы (внутренняя отделка)</v>
          </cell>
        </row>
        <row r="5258">
          <cell r="A5258">
            <v>2010</v>
          </cell>
          <cell r="O5258">
            <v>4975</v>
          </cell>
          <cell r="AC5258" t="str">
            <v>Общестроительные работы (внутренняя отделка)</v>
          </cell>
        </row>
        <row r="5259">
          <cell r="A5259">
            <v>2010</v>
          </cell>
        </row>
        <row r="5260">
          <cell r="A5260">
            <v>2010</v>
          </cell>
          <cell r="O5260">
            <v>6161.22</v>
          </cell>
          <cell r="AC5260" t="str">
            <v>Общестроительные работы (фундаменты)</v>
          </cell>
        </row>
        <row r="5261">
          <cell r="A5261">
            <v>2010</v>
          </cell>
          <cell r="O5261">
            <v>33641.9</v>
          </cell>
          <cell r="AC5261" t="str">
            <v>Общестроительные работы (фундаменты)</v>
          </cell>
        </row>
        <row r="5262">
          <cell r="A5262">
            <v>2010</v>
          </cell>
          <cell r="O5262">
            <v>7976.38</v>
          </cell>
          <cell r="AC5262" t="str">
            <v>Общестроительные работы (фундаменты)</v>
          </cell>
        </row>
        <row r="5263">
          <cell r="A5263">
            <v>2010</v>
          </cell>
          <cell r="O5263">
            <v>3988.32</v>
          </cell>
          <cell r="AC5263" t="str">
            <v>Общестроительные работы (фундаменты)</v>
          </cell>
        </row>
        <row r="5264">
          <cell r="A5264">
            <v>2010</v>
          </cell>
          <cell r="O5264">
            <v>21776.92</v>
          </cell>
          <cell r="AC5264" t="str">
            <v>Общестроительные работы (фундаменты)</v>
          </cell>
        </row>
        <row r="5265">
          <cell r="A5265">
            <v>2010</v>
          </cell>
          <cell r="O5265">
            <v>10327.1</v>
          </cell>
          <cell r="AC5265" t="str">
            <v>Общестроительные работы (фундаменты)</v>
          </cell>
        </row>
        <row r="5266">
          <cell r="A5266">
            <v>2010</v>
          </cell>
          <cell r="O5266">
            <v>3487.49</v>
          </cell>
          <cell r="AC5266" t="str">
            <v>Общестроительные работы (фундаменты)</v>
          </cell>
        </row>
        <row r="5267">
          <cell r="A5267">
            <v>2010</v>
          </cell>
        </row>
        <row r="5268">
          <cell r="A5268">
            <v>2010</v>
          </cell>
          <cell r="O5268">
            <v>15334.16</v>
          </cell>
          <cell r="AC5268" t="str">
            <v>Водопровод и канализация (ливневая канализация)</v>
          </cell>
        </row>
        <row r="5269">
          <cell r="A5269">
            <v>2010</v>
          </cell>
          <cell r="O5269">
            <v>21186.62</v>
          </cell>
          <cell r="AC5269" t="str">
            <v>Водопровод и канализация (ливневая канализация)</v>
          </cell>
        </row>
        <row r="5270">
          <cell r="A5270">
            <v>2010</v>
          </cell>
          <cell r="O5270">
            <v>7314.99</v>
          </cell>
          <cell r="AC5270" t="str">
            <v>Водопровод и канализация (ливневая канализация)</v>
          </cell>
        </row>
        <row r="5271">
          <cell r="A5271">
            <v>2010</v>
          </cell>
          <cell r="O5271">
            <v>13704.76</v>
          </cell>
          <cell r="AC5271" t="str">
            <v>Водопровод и канализация (ливневая канализация)</v>
          </cell>
        </row>
        <row r="5272">
          <cell r="A5272">
            <v>2010</v>
          </cell>
          <cell r="O5272">
            <v>7101.83</v>
          </cell>
          <cell r="AC5272" t="str">
            <v>Водопровод и канализация (ливневая канализация)</v>
          </cell>
        </row>
        <row r="5273">
          <cell r="A5273">
            <v>2010</v>
          </cell>
          <cell r="O5273">
            <v>63859.92</v>
          </cell>
          <cell r="AC5273" t="str">
            <v>Водопровод и канализация (ливневая канализация)</v>
          </cell>
        </row>
        <row r="5274">
          <cell r="A5274">
            <v>2010</v>
          </cell>
          <cell r="O5274">
            <v>3324.26</v>
          </cell>
          <cell r="AC5274" t="str">
            <v>Водопровод и канализация (ливневая канализация)</v>
          </cell>
        </row>
        <row r="5275">
          <cell r="A5275">
            <v>2010</v>
          </cell>
          <cell r="O5275">
            <v>29908.03</v>
          </cell>
          <cell r="AC5275" t="str">
            <v>Водопровод и канализация (ливневая канализация)</v>
          </cell>
        </row>
        <row r="5276">
          <cell r="A5276">
            <v>2010</v>
          </cell>
        </row>
        <row r="5277">
          <cell r="A5277">
            <v>2010</v>
          </cell>
          <cell r="O5277">
            <v>3096.37</v>
          </cell>
          <cell r="AC5277" t="str">
            <v>Отопление и вентиляция (вентиляция)</v>
          </cell>
        </row>
        <row r="5278">
          <cell r="A5278">
            <v>2010</v>
          </cell>
          <cell r="O5278">
            <v>19828.53</v>
          </cell>
          <cell r="AC5278" t="str">
            <v>Отопление и вентиляция (вентиляция)</v>
          </cell>
        </row>
        <row r="5279">
          <cell r="A5279">
            <v>2010</v>
          </cell>
          <cell r="O5279">
            <v>16900.38</v>
          </cell>
          <cell r="AC5279" t="str">
            <v>Отопление и вентиляция (вентиляция)</v>
          </cell>
        </row>
        <row r="5280">
          <cell r="A5280">
            <v>2010</v>
          </cell>
          <cell r="O5280">
            <v>379.83</v>
          </cell>
          <cell r="AC5280" t="str">
            <v>Отопление и вентиляция (вентиляция)</v>
          </cell>
        </row>
        <row r="5281">
          <cell r="A5281">
            <v>2010</v>
          </cell>
          <cell r="O5281">
            <v>11385.28</v>
          </cell>
          <cell r="AC5281" t="str">
            <v>Отопление и вентиляция (вентиляция)</v>
          </cell>
        </row>
        <row r="5282">
          <cell r="A5282">
            <v>2010</v>
          </cell>
          <cell r="O5282">
            <v>62856.38</v>
          </cell>
          <cell r="AC5282" t="str">
            <v>Отопление и вентиляция (вентиляция)</v>
          </cell>
        </row>
        <row r="5283">
          <cell r="A5283">
            <v>2010</v>
          </cell>
          <cell r="O5283">
            <v>1897.98</v>
          </cell>
          <cell r="AC5283" t="str">
            <v>Отопление и вентиляция (вентиляция)</v>
          </cell>
        </row>
        <row r="5284">
          <cell r="A5284">
            <v>2010</v>
          </cell>
        </row>
        <row r="5285">
          <cell r="A5285">
            <v>2010</v>
          </cell>
          <cell r="O5285">
            <v>17623.4</v>
          </cell>
          <cell r="AC5285" t="str">
            <v>Общестроительные работы (автомобильная мойка)</v>
          </cell>
        </row>
        <row r="5286">
          <cell r="A5286">
            <v>2010</v>
          </cell>
          <cell r="O5286">
            <v>1640.98</v>
          </cell>
          <cell r="AC5286" t="str">
            <v>Общестроительные работы (автомобильная мойка)</v>
          </cell>
        </row>
        <row r="5287">
          <cell r="A5287">
            <v>2010</v>
          </cell>
          <cell r="O5287">
            <v>1735.38</v>
          </cell>
          <cell r="AC5287" t="str">
            <v>Общестроительные работы (автомобильная мойка)</v>
          </cell>
        </row>
        <row r="5288">
          <cell r="A5288">
            <v>2010</v>
          </cell>
          <cell r="O5288">
            <v>119264.57</v>
          </cell>
          <cell r="AC5288" t="str">
            <v>Общестроительные работы (автомобильная мойка)</v>
          </cell>
        </row>
        <row r="5289">
          <cell r="A5289">
            <v>2010</v>
          </cell>
          <cell r="O5289">
            <v>50633.6</v>
          </cell>
          <cell r="AC5289" t="str">
            <v>Общестроительные работы (автомобильная мойка)</v>
          </cell>
        </row>
        <row r="5290">
          <cell r="A5290">
            <v>2010</v>
          </cell>
          <cell r="O5290">
            <v>12095.73</v>
          </cell>
          <cell r="AC5290" t="str">
            <v>Общестроительные работы (автомобильная мойка)</v>
          </cell>
        </row>
        <row r="5291">
          <cell r="A5291">
            <v>2010</v>
          </cell>
          <cell r="O5291">
            <v>37583.42</v>
          </cell>
          <cell r="AC5291" t="str">
            <v>Общестроительные работы (автомобильная мойка)</v>
          </cell>
        </row>
        <row r="5292">
          <cell r="A5292">
            <v>2010</v>
          </cell>
          <cell r="O5292">
            <v>9827.23</v>
          </cell>
          <cell r="AC5292" t="str">
            <v>Общестроительные работы (автомобильная мойка)</v>
          </cell>
        </row>
        <row r="5293">
          <cell r="A5293">
            <v>2010</v>
          </cell>
          <cell r="O5293">
            <v>3701.6</v>
          </cell>
          <cell r="AC5293" t="str">
            <v>Общестроительные работы (автомобильная мойка)</v>
          </cell>
        </row>
        <row r="5294">
          <cell r="A5294">
            <v>2010</v>
          </cell>
          <cell r="O5294">
            <v>-1026.06</v>
          </cell>
          <cell r="AC5294" t="str">
            <v>Общестроительные работы (автомобильная мойка)</v>
          </cell>
        </row>
        <row r="5295">
          <cell r="A5295">
            <v>2010</v>
          </cell>
        </row>
        <row r="5296">
          <cell r="A5296">
            <v>2010</v>
          </cell>
          <cell r="O5296">
            <v>13046.09</v>
          </cell>
          <cell r="AC5296" t="str">
            <v>Общестроительные работы (автомобильная мойка)</v>
          </cell>
        </row>
        <row r="5297">
          <cell r="A5297">
            <v>2010</v>
          </cell>
          <cell r="O5297">
            <v>12671.32</v>
          </cell>
          <cell r="AC5297" t="str">
            <v>Общестроительные работы (автомобильная мойка)</v>
          </cell>
        </row>
        <row r="5298">
          <cell r="A5298">
            <v>2010</v>
          </cell>
          <cell r="O5298">
            <v>25022.6</v>
          </cell>
          <cell r="AC5298" t="str">
            <v>Общестроительные работы (автомобильная мойка)</v>
          </cell>
        </row>
        <row r="5299">
          <cell r="A5299">
            <v>2010</v>
          </cell>
          <cell r="O5299">
            <v>40755.38</v>
          </cell>
          <cell r="AC5299" t="str">
            <v>Общестроительные работы (автомобильная мойка)</v>
          </cell>
        </row>
        <row r="5300">
          <cell r="A5300">
            <v>2010</v>
          </cell>
          <cell r="O5300">
            <v>11618.97</v>
          </cell>
          <cell r="AC5300" t="str">
            <v>Общестроительные работы (автомобильная мойка)</v>
          </cell>
        </row>
        <row r="5301">
          <cell r="A5301">
            <v>2010</v>
          </cell>
          <cell r="O5301">
            <v>12716.01</v>
          </cell>
          <cell r="AC5301" t="str">
            <v>Общестроительные работы (автомобильная мойка)</v>
          </cell>
        </row>
        <row r="5302">
          <cell r="A5302">
            <v>2010</v>
          </cell>
          <cell r="O5302">
            <v>2314.81</v>
          </cell>
          <cell r="AC5302" t="str">
            <v>Общестроительные работы (автомобильная мойка)</v>
          </cell>
        </row>
        <row r="5303">
          <cell r="A5303">
            <v>2010</v>
          </cell>
          <cell r="O5303">
            <v>25116.66</v>
          </cell>
          <cell r="AC5303" t="str">
            <v>Общестроительные работы (автомобильная мойка)</v>
          </cell>
        </row>
        <row r="5304">
          <cell r="A5304">
            <v>2010</v>
          </cell>
          <cell r="O5304">
            <v>6351.26</v>
          </cell>
          <cell r="AC5304" t="str">
            <v>Общестроительные работы (автомобильная мойка)</v>
          </cell>
        </row>
        <row r="5305">
          <cell r="A5305">
            <v>2010</v>
          </cell>
          <cell r="O5305">
            <v>2593.4</v>
          </cell>
          <cell r="AC5305" t="str">
            <v>Общестроительные работы (автомобильная мойка)</v>
          </cell>
        </row>
        <row r="5306">
          <cell r="A5306">
            <v>2010</v>
          </cell>
          <cell r="O5306">
            <v>2299.05</v>
          </cell>
          <cell r="AC5306" t="str">
            <v>Общестроительные работы (автомобильная мойка)</v>
          </cell>
        </row>
        <row r="5307">
          <cell r="A5307">
            <v>2010</v>
          </cell>
        </row>
        <row r="5308">
          <cell r="A5308">
            <v>2010</v>
          </cell>
          <cell r="O5308">
            <v>8445.94</v>
          </cell>
          <cell r="AC5308" t="str">
            <v>Общестроительные работы (фундаменты)</v>
          </cell>
        </row>
        <row r="5309">
          <cell r="A5309">
            <v>2010</v>
          </cell>
          <cell r="O5309">
            <v>46118.08</v>
          </cell>
          <cell r="AC5309" t="str">
            <v>Общестроительные работы (фундаменты)</v>
          </cell>
        </row>
        <row r="5310">
          <cell r="A5310">
            <v>2010</v>
          </cell>
          <cell r="O5310">
            <v>8818.32</v>
          </cell>
          <cell r="AC5310" t="str">
            <v>Общестроительные работы (фундаменты)</v>
          </cell>
        </row>
        <row r="5311">
          <cell r="A5311">
            <v>2010</v>
          </cell>
          <cell r="O5311">
            <v>1293.67</v>
          </cell>
          <cell r="AC5311" t="str">
            <v>Общестроительные работы (фундаменты)</v>
          </cell>
        </row>
        <row r="5312">
          <cell r="A5312">
            <v>2010</v>
          </cell>
          <cell r="O5312">
            <v>7064.36</v>
          </cell>
          <cell r="AC5312" t="str">
            <v>Общестроительные работы (фундаменты)</v>
          </cell>
        </row>
        <row r="5313">
          <cell r="A5313">
            <v>2010</v>
          </cell>
          <cell r="O5313">
            <v>1364</v>
          </cell>
          <cell r="AC5313" t="str">
            <v>Общестроительные работы (фундаменты)</v>
          </cell>
        </row>
        <row r="5314">
          <cell r="A5314">
            <v>2010</v>
          </cell>
          <cell r="O5314">
            <v>10327.1</v>
          </cell>
          <cell r="AC5314" t="str">
            <v>Общестроительные работы (фундаменты)</v>
          </cell>
        </row>
        <row r="5315">
          <cell r="A5315">
            <v>2010</v>
          </cell>
        </row>
        <row r="5316">
          <cell r="A5316">
            <v>2010</v>
          </cell>
          <cell r="O5316">
            <v>30149.48</v>
          </cell>
          <cell r="AC5316" t="str">
            <v>Общестроительные работы (перегородки)</v>
          </cell>
        </row>
        <row r="5317">
          <cell r="A5317">
            <v>2010</v>
          </cell>
          <cell r="O5317">
            <v>4823.12</v>
          </cell>
          <cell r="AC5317" t="str">
            <v>Общестроительные работы (перегородки)</v>
          </cell>
        </row>
        <row r="5318">
          <cell r="A5318">
            <v>2010</v>
          </cell>
          <cell r="O5318">
            <v>125.84</v>
          </cell>
          <cell r="AC5318" t="str">
            <v>Общестроительные работы (перегородки)</v>
          </cell>
        </row>
        <row r="5319">
          <cell r="A5319">
            <v>2010</v>
          </cell>
          <cell r="O5319">
            <v>32131.4</v>
          </cell>
          <cell r="AC5319" t="str">
            <v>Общестроительные работы (перегородки)</v>
          </cell>
        </row>
        <row r="5320">
          <cell r="A5320">
            <v>2010</v>
          </cell>
          <cell r="O5320">
            <v>3593.56</v>
          </cell>
          <cell r="AC5320" t="str">
            <v>Общестроительные работы (перегородки)</v>
          </cell>
        </row>
        <row r="5321">
          <cell r="A5321">
            <v>2010</v>
          </cell>
          <cell r="O5321">
            <v>93.43</v>
          </cell>
          <cell r="AC5321" t="str">
            <v>Общестроительные работы (перегородки)</v>
          </cell>
        </row>
        <row r="5322">
          <cell r="A5322">
            <v>2010</v>
          </cell>
          <cell r="O5322">
            <v>31847.99</v>
          </cell>
          <cell r="AC5322" t="str">
            <v>Общестроительные работы (перегородки)</v>
          </cell>
        </row>
        <row r="5323">
          <cell r="A5323">
            <v>2010</v>
          </cell>
          <cell r="O5323">
            <v>3047.34</v>
          </cell>
          <cell r="AC5323" t="str">
            <v>Общестроительные работы (перегородки)</v>
          </cell>
        </row>
        <row r="5324">
          <cell r="A5324">
            <v>2010</v>
          </cell>
          <cell r="O5324">
            <v>79.35</v>
          </cell>
          <cell r="AC5324" t="str">
            <v>Общестроительные работы (перегородки)</v>
          </cell>
        </row>
        <row r="5325">
          <cell r="A5325">
            <v>2010</v>
          </cell>
          <cell r="O5325">
            <v>31423.57</v>
          </cell>
          <cell r="AC5325" t="str">
            <v>Общестроительные работы (перегородки)</v>
          </cell>
        </row>
        <row r="5326">
          <cell r="A5326">
            <v>2010</v>
          </cell>
          <cell r="O5326">
            <v>5233.59</v>
          </cell>
          <cell r="AC5326" t="str">
            <v>Общестроительные работы (перегородки)</v>
          </cell>
        </row>
        <row r="5327">
          <cell r="A5327">
            <v>2010</v>
          </cell>
          <cell r="O5327">
            <v>136.73</v>
          </cell>
          <cell r="AC5327" t="str">
            <v>Общестроительные работы (перегородки)</v>
          </cell>
        </row>
        <row r="5328">
          <cell r="A5328">
            <v>2010</v>
          </cell>
          <cell r="O5328">
            <v>31847.99</v>
          </cell>
          <cell r="AC5328" t="str">
            <v>Общестроительные работы (перегородки)</v>
          </cell>
        </row>
        <row r="5329">
          <cell r="A5329">
            <v>2010</v>
          </cell>
          <cell r="O5329">
            <v>3184.3</v>
          </cell>
          <cell r="AC5329" t="str">
            <v>Общестроительные работы (перегородки)</v>
          </cell>
        </row>
        <row r="5330">
          <cell r="A5330">
            <v>2010</v>
          </cell>
          <cell r="O5330">
            <v>82.82</v>
          </cell>
          <cell r="AC5330" t="str">
            <v>Общестроительные работы (перегородки)</v>
          </cell>
        </row>
        <row r="5331">
          <cell r="A5331">
            <v>2010</v>
          </cell>
          <cell r="O5331">
            <v>35103.61</v>
          </cell>
          <cell r="AC5331" t="str">
            <v>Общестроительные работы (перегородки)</v>
          </cell>
        </row>
        <row r="5332">
          <cell r="A5332">
            <v>2010</v>
          </cell>
          <cell r="O5332">
            <v>3286.26</v>
          </cell>
          <cell r="AC5332" t="str">
            <v>Общестроительные работы (перегородки)</v>
          </cell>
        </row>
        <row r="5333">
          <cell r="A5333">
            <v>2010</v>
          </cell>
          <cell r="O5333">
            <v>85.71</v>
          </cell>
          <cell r="AC5333" t="str">
            <v>Общестроительные работы (перегородки)</v>
          </cell>
        </row>
        <row r="5334">
          <cell r="A5334">
            <v>2010</v>
          </cell>
        </row>
        <row r="5335">
          <cell r="A5335">
            <v>2010</v>
          </cell>
          <cell r="O5335">
            <v>1673.02</v>
          </cell>
          <cell r="AC5335" t="str">
            <v>Общестроительные работы (внутренняя отделка)</v>
          </cell>
        </row>
        <row r="5336">
          <cell r="A5336">
            <v>2010</v>
          </cell>
          <cell r="O5336">
            <v>35917.83</v>
          </cell>
          <cell r="AC5336" t="str">
            <v>Общестроительные работы (внутренняя отделка)</v>
          </cell>
        </row>
        <row r="5337">
          <cell r="A5337">
            <v>2010</v>
          </cell>
          <cell r="O5337">
            <v>1673.02</v>
          </cell>
          <cell r="AC5337" t="str">
            <v>Общестроительные работы (внутренняя отделка)</v>
          </cell>
        </row>
        <row r="5338">
          <cell r="A5338">
            <v>2010</v>
          </cell>
          <cell r="O5338">
            <v>10347.25</v>
          </cell>
          <cell r="AC5338" t="str">
            <v>Общестроительные работы (внутренняя отделка)</v>
          </cell>
        </row>
        <row r="5339">
          <cell r="A5339">
            <v>2010</v>
          </cell>
          <cell r="O5339">
            <v>1673.02</v>
          </cell>
          <cell r="AC5339" t="str">
            <v>Общестроительные работы (внутренняя отделка)</v>
          </cell>
        </row>
        <row r="5340">
          <cell r="A5340">
            <v>2010</v>
          </cell>
          <cell r="O5340">
            <v>35917.83</v>
          </cell>
          <cell r="AC5340" t="str">
            <v>Общестроительные работы (внутренняя отделка)</v>
          </cell>
        </row>
        <row r="5341">
          <cell r="A5341">
            <v>2010</v>
          </cell>
          <cell r="O5341">
            <v>1673.02</v>
          </cell>
          <cell r="AC5341" t="str">
            <v>Общестроительные работы (внутренняя отделка)</v>
          </cell>
        </row>
        <row r="5342">
          <cell r="A5342">
            <v>2010</v>
          </cell>
          <cell r="O5342">
            <v>10347.25</v>
          </cell>
          <cell r="AC5342" t="str">
            <v>Общестроительные работы (внутренняя отделка)</v>
          </cell>
        </row>
        <row r="5343">
          <cell r="A5343">
            <v>2010</v>
          </cell>
          <cell r="O5343">
            <v>1673.02</v>
          </cell>
          <cell r="AC5343" t="str">
            <v>Общестроительные работы (внутренняя отделка)</v>
          </cell>
        </row>
        <row r="5344">
          <cell r="A5344">
            <v>2010</v>
          </cell>
          <cell r="O5344">
            <v>35917.83</v>
          </cell>
          <cell r="AC5344" t="str">
            <v>Общестроительные работы (внутренняя отделка)</v>
          </cell>
        </row>
        <row r="5345">
          <cell r="A5345">
            <v>2010</v>
          </cell>
          <cell r="O5345">
            <v>1673.02</v>
          </cell>
          <cell r="AC5345" t="str">
            <v>Общестроительные работы (внутренняя отделка)</v>
          </cell>
        </row>
        <row r="5346">
          <cell r="A5346">
            <v>2010</v>
          </cell>
          <cell r="O5346">
            <v>10347.25</v>
          </cell>
          <cell r="AC5346" t="str">
            <v>Общестроительные работы (внутренняя отделка)</v>
          </cell>
        </row>
        <row r="5347">
          <cell r="A5347">
            <v>2010</v>
          </cell>
          <cell r="O5347">
            <v>1673.02</v>
          </cell>
          <cell r="AC5347" t="str">
            <v>Общестроительные работы (внутренняя отделка)</v>
          </cell>
        </row>
        <row r="5348">
          <cell r="A5348">
            <v>2010</v>
          </cell>
          <cell r="O5348">
            <v>35917.83</v>
          </cell>
          <cell r="AC5348" t="str">
            <v>Общестроительные работы (внутренняя отделка)</v>
          </cell>
        </row>
        <row r="5349">
          <cell r="A5349">
            <v>2010</v>
          </cell>
          <cell r="O5349">
            <v>1673.02</v>
          </cell>
          <cell r="AC5349" t="str">
            <v>Общестроительные работы (внутренняя отделка)</v>
          </cell>
        </row>
        <row r="5350">
          <cell r="A5350">
            <v>2010</v>
          </cell>
          <cell r="O5350">
            <v>10347.25</v>
          </cell>
          <cell r="AC5350" t="str">
            <v>Общестроительные работы (внутренняя отделка)</v>
          </cell>
        </row>
        <row r="5351">
          <cell r="A5351">
            <v>2010</v>
          </cell>
          <cell r="O5351">
            <v>1673.02</v>
          </cell>
          <cell r="AC5351" t="str">
            <v>Общестроительные работы (внутренняя отделка)</v>
          </cell>
        </row>
        <row r="5352">
          <cell r="A5352">
            <v>2010</v>
          </cell>
          <cell r="O5352">
            <v>35917.83</v>
          </cell>
          <cell r="AC5352" t="str">
            <v>Общестроительные работы (внутренняя отделка)</v>
          </cell>
        </row>
        <row r="5353">
          <cell r="A5353">
            <v>2010</v>
          </cell>
          <cell r="O5353">
            <v>1673.02</v>
          </cell>
          <cell r="AC5353" t="str">
            <v>Общестроительные работы (внутренняя отделка)</v>
          </cell>
        </row>
        <row r="5354">
          <cell r="A5354">
            <v>2010</v>
          </cell>
          <cell r="O5354">
            <v>10347.25</v>
          </cell>
          <cell r="AC5354" t="str">
            <v>Общестроительные работы (внутренняя отделка)</v>
          </cell>
        </row>
        <row r="5355">
          <cell r="A5355">
            <v>2010</v>
          </cell>
          <cell r="O5355">
            <v>1784.6</v>
          </cell>
          <cell r="AC5355" t="str">
            <v>Общестроительные работы (внутренняя отделка)</v>
          </cell>
        </row>
        <row r="5356">
          <cell r="A5356">
            <v>2010</v>
          </cell>
          <cell r="O5356">
            <v>38312.06</v>
          </cell>
          <cell r="AC5356" t="str">
            <v>Общестроительные работы (внутренняя отделка)</v>
          </cell>
        </row>
        <row r="5357">
          <cell r="A5357">
            <v>2010</v>
          </cell>
          <cell r="O5357">
            <v>1784.6</v>
          </cell>
          <cell r="AC5357" t="str">
            <v>Общестроительные работы (внутренняя отделка)</v>
          </cell>
        </row>
        <row r="5358">
          <cell r="A5358">
            <v>2010</v>
          </cell>
          <cell r="O5358">
            <v>11036.96</v>
          </cell>
          <cell r="AC5358" t="str">
            <v>Общестроительные работы (внутренняя отделка)</v>
          </cell>
        </row>
        <row r="5359">
          <cell r="A5359">
            <v>2010</v>
          </cell>
        </row>
        <row r="5360">
          <cell r="A5360">
            <v>2010</v>
          </cell>
          <cell r="O5360">
            <v>2833.91</v>
          </cell>
          <cell r="AC5360" t="str">
            <v>Отопление и вентиляция (вентиляция)</v>
          </cell>
        </row>
        <row r="5361">
          <cell r="A5361">
            <v>2010</v>
          </cell>
          <cell r="O5361">
            <v>61122.78</v>
          </cell>
          <cell r="AC5361" t="str">
            <v>Отопление и вентиляция (вентиляция)</v>
          </cell>
        </row>
        <row r="5362">
          <cell r="A5362">
            <v>2010</v>
          </cell>
          <cell r="O5362">
            <v>40078.23</v>
          </cell>
          <cell r="AC5362" t="str">
            <v>Отопление и вентиляция (вентиляция)</v>
          </cell>
        </row>
        <row r="5363">
          <cell r="A5363">
            <v>2010</v>
          </cell>
          <cell r="O5363">
            <v>108146.68</v>
          </cell>
          <cell r="AC5363" t="str">
            <v>Отопление и вентиляция (вентиляция)</v>
          </cell>
        </row>
        <row r="5364">
          <cell r="A5364">
            <v>2010</v>
          </cell>
          <cell r="O5364">
            <v>126354.51</v>
          </cell>
          <cell r="AC5364" t="str">
            <v>Отопление и вентиляция (вентиляция)</v>
          </cell>
        </row>
        <row r="5365">
          <cell r="A5365">
            <v>2010</v>
          </cell>
          <cell r="O5365">
            <v>9917.84</v>
          </cell>
          <cell r="AC5365" t="str">
            <v>Отопление и вентиляция (вентиляция)</v>
          </cell>
        </row>
        <row r="5366">
          <cell r="A5366">
            <v>2010</v>
          </cell>
          <cell r="O5366">
            <v>4951.21</v>
          </cell>
          <cell r="AC5366" t="str">
            <v>Отопление и вентиляция (вентиляция)</v>
          </cell>
        </row>
        <row r="5367">
          <cell r="A5367">
            <v>2010</v>
          </cell>
          <cell r="O5367">
            <v>17362.98</v>
          </cell>
          <cell r="AC5367" t="str">
            <v>Отопление и вентиляция (вентиляция)</v>
          </cell>
        </row>
        <row r="5368">
          <cell r="A5368">
            <v>2010</v>
          </cell>
          <cell r="O5368">
            <v>507187.04</v>
          </cell>
          <cell r="AC5368" t="str">
            <v>Отопление и вентиляция (вентиляция)</v>
          </cell>
        </row>
        <row r="5369">
          <cell r="A5369">
            <v>2010</v>
          </cell>
          <cell r="O5369">
            <v>15816.38</v>
          </cell>
          <cell r="AC5369" t="str">
            <v>Отопление и вентиляция (вентиляция)</v>
          </cell>
        </row>
        <row r="5370">
          <cell r="A5370">
            <v>2010</v>
          </cell>
        </row>
        <row r="5371">
          <cell r="A5371">
            <v>2010</v>
          </cell>
          <cell r="O5371">
            <v>49637.73</v>
          </cell>
          <cell r="AC5371" t="str">
            <v>Общестроительные работы (фундаменты)</v>
          </cell>
        </row>
        <row r="5372">
          <cell r="A5372">
            <v>2010</v>
          </cell>
          <cell r="O5372">
            <v>5367.25</v>
          </cell>
          <cell r="AC5372" t="str">
            <v>Общестроительные работы (фундаменты)</v>
          </cell>
        </row>
        <row r="5373">
          <cell r="A5373">
            <v>2010</v>
          </cell>
          <cell r="O5373">
            <v>8588.99</v>
          </cell>
          <cell r="AC5373" t="str">
            <v>Общестроительные работы (фундаменты)</v>
          </cell>
        </row>
        <row r="5374">
          <cell r="A5374">
            <v>2010</v>
          </cell>
          <cell r="O5374">
            <v>1211.31</v>
          </cell>
          <cell r="AC5374" t="str">
            <v>Общестроительные работы (фундаменты)</v>
          </cell>
        </row>
        <row r="5375">
          <cell r="A5375">
            <v>2010</v>
          </cell>
          <cell r="O5375">
            <v>95313.82</v>
          </cell>
          <cell r="AC5375" t="str">
            <v>Общестроительные работы (фундаменты)</v>
          </cell>
        </row>
        <row r="5376">
          <cell r="A5376">
            <v>2010</v>
          </cell>
          <cell r="O5376">
            <v>9735.37</v>
          </cell>
          <cell r="AC5376" t="str">
            <v>Общестроительные работы (фундаменты)</v>
          </cell>
        </row>
        <row r="5377">
          <cell r="A5377">
            <v>2010</v>
          </cell>
          <cell r="O5377">
            <v>99459.98</v>
          </cell>
          <cell r="AC5377" t="str">
            <v>Общестроительные работы (фундаменты)</v>
          </cell>
        </row>
        <row r="5378">
          <cell r="A5378">
            <v>2010</v>
          </cell>
          <cell r="O5378">
            <v>1323949.33</v>
          </cell>
          <cell r="AC5378" t="str">
            <v>Общестроительные работы (фундаменты)</v>
          </cell>
        </row>
        <row r="5379">
          <cell r="A5379">
            <v>2010</v>
          </cell>
          <cell r="O5379">
            <v>1563.47</v>
          </cell>
          <cell r="AC5379" t="str">
            <v>Общестроительные работы (фундаменты)</v>
          </cell>
        </row>
        <row r="5380">
          <cell r="A5380">
            <v>2010</v>
          </cell>
          <cell r="O5380">
            <v>12474.55</v>
          </cell>
          <cell r="AC5380" t="str">
            <v>Общестроительные работы (фундаменты)</v>
          </cell>
        </row>
        <row r="5381">
          <cell r="A5381">
            <v>2010</v>
          </cell>
          <cell r="O5381">
            <v>37221.63</v>
          </cell>
          <cell r="AC5381" t="str">
            <v>Общестроительные работы (фундаменты)</v>
          </cell>
        </row>
        <row r="5382">
          <cell r="A5382">
            <v>2010</v>
          </cell>
          <cell r="O5382">
            <v>511662.2</v>
          </cell>
          <cell r="AC5382" t="str">
            <v>Общестроительные работы (фундаменты)</v>
          </cell>
        </row>
        <row r="5383">
          <cell r="A5383">
            <v>2010</v>
          </cell>
        </row>
        <row r="5384">
          <cell r="A5384">
            <v>2010</v>
          </cell>
          <cell r="O5384">
            <v>798065.88</v>
          </cell>
          <cell r="AC5384" t="str">
            <v>Снос строений</v>
          </cell>
        </row>
        <row r="5385">
          <cell r="A5385">
            <v>2010</v>
          </cell>
          <cell r="O5385">
            <v>13183.97</v>
          </cell>
          <cell r="AC5385" t="str">
            <v>Вывоз мусора</v>
          </cell>
        </row>
        <row r="5386">
          <cell r="A5386">
            <v>2010</v>
          </cell>
          <cell r="O5386">
            <v>7519.56</v>
          </cell>
          <cell r="AC5386" t="str">
            <v>Вывоз мусора</v>
          </cell>
        </row>
        <row r="5387">
          <cell r="A5387">
            <v>2010</v>
          </cell>
          <cell r="O5387">
            <v>37366.2</v>
          </cell>
          <cell r="AC5387" t="str">
            <v>Общестроительные работы (стены и колонны)</v>
          </cell>
        </row>
        <row r="5388">
          <cell r="A5388">
            <v>2010</v>
          </cell>
          <cell r="O5388">
            <v>56849.18</v>
          </cell>
          <cell r="AC5388" t="str">
            <v>Общестроительные работы (стены и колонны)</v>
          </cell>
        </row>
        <row r="5389">
          <cell r="A5389">
            <v>2010</v>
          </cell>
        </row>
        <row r="5390">
          <cell r="A5390">
            <v>2010</v>
          </cell>
          <cell r="O5390">
            <v>6020.55</v>
          </cell>
          <cell r="AC5390" t="str">
            <v>Общестроительные работы (устройство котлована)</v>
          </cell>
        </row>
        <row r="5391">
          <cell r="A5391">
            <v>2010</v>
          </cell>
          <cell r="O5391">
            <v>20837.75</v>
          </cell>
          <cell r="AC5391" t="str">
            <v>Общестроительные работы (устройство котлована)</v>
          </cell>
        </row>
        <row r="5392">
          <cell r="A5392">
            <v>2010</v>
          </cell>
          <cell r="O5392">
            <v>5341.82</v>
          </cell>
          <cell r="AC5392" t="str">
            <v>Общестроительные работы (устройство котлована)</v>
          </cell>
        </row>
        <row r="5393">
          <cell r="A5393">
            <v>2010</v>
          </cell>
          <cell r="O5393">
            <v>35155.95</v>
          </cell>
          <cell r="AC5393" t="str">
            <v>Перевозка грузов автомобилями-самосвалами грузоподъемностю 10 т</v>
          </cell>
        </row>
        <row r="5394">
          <cell r="A5394">
            <v>2010</v>
          </cell>
          <cell r="O5394">
            <v>25939.22</v>
          </cell>
          <cell r="AC5394" t="str">
            <v>Общестроительные работы (фундаменты)</v>
          </cell>
        </row>
        <row r="5395">
          <cell r="A5395">
            <v>2010</v>
          </cell>
          <cell r="O5395">
            <v>3786.27</v>
          </cell>
          <cell r="AC5395" t="str">
            <v>Общестроительные работы (фундаменты)</v>
          </cell>
        </row>
        <row r="5396">
          <cell r="A5396">
            <v>2010</v>
          </cell>
          <cell r="O5396">
            <v>10061.5</v>
          </cell>
          <cell r="AC5396" t="str">
            <v>Общестроительные работы (фундаменты)</v>
          </cell>
        </row>
        <row r="5397">
          <cell r="A5397">
            <v>2010</v>
          </cell>
          <cell r="O5397">
            <v>91190.31</v>
          </cell>
          <cell r="AC5397" t="str">
            <v>Общестроительные работы (фундаменты)</v>
          </cell>
        </row>
        <row r="5398">
          <cell r="A5398">
            <v>2010</v>
          </cell>
          <cell r="O5398">
            <v>7344.64</v>
          </cell>
          <cell r="AC5398" t="str">
            <v>Общестроительные работы (фундаменты)</v>
          </cell>
        </row>
        <row r="5399">
          <cell r="A5399">
            <v>2010</v>
          </cell>
          <cell r="O5399">
            <v>1409.8</v>
          </cell>
          <cell r="AC5399" t="str">
            <v>Общестроительные работы (фундаменты)</v>
          </cell>
        </row>
        <row r="5400">
          <cell r="A5400">
            <v>2010</v>
          </cell>
          <cell r="O5400">
            <v>26189.97</v>
          </cell>
          <cell r="AC5400" t="str">
            <v>Общестроительные работы (фундаменты)</v>
          </cell>
        </row>
        <row r="5401">
          <cell r="A5401">
            <v>2010</v>
          </cell>
          <cell r="O5401">
            <v>5697.59</v>
          </cell>
          <cell r="AC5401" t="str">
            <v>Общестроительные работы (фундаменты)</v>
          </cell>
        </row>
        <row r="5402">
          <cell r="A5402">
            <v>2010</v>
          </cell>
          <cell r="O5402">
            <v>154571.23</v>
          </cell>
          <cell r="AC5402" t="str">
            <v>Общестроительные работы (фундаменты)</v>
          </cell>
        </row>
        <row r="5403">
          <cell r="A5403">
            <v>2010</v>
          </cell>
          <cell r="O5403">
            <v>5369.1</v>
          </cell>
          <cell r="AC5403" t="str">
            <v>Общестроительные работы (ограждение территории)</v>
          </cell>
        </row>
        <row r="5404">
          <cell r="A5404">
            <v>2010</v>
          </cell>
          <cell r="O5404">
            <v>68423.02</v>
          </cell>
          <cell r="AC5404" t="str">
            <v>Общестроительные работы (ограждение территории)</v>
          </cell>
        </row>
        <row r="5405">
          <cell r="A5405">
            <v>2010</v>
          </cell>
          <cell r="O5405">
            <v>15825.27</v>
          </cell>
          <cell r="AC5405" t="str">
            <v>Монтаж металлоконструкций</v>
          </cell>
        </row>
        <row r="5406">
          <cell r="A5406">
            <v>2010</v>
          </cell>
          <cell r="O5406">
            <v>14330.07</v>
          </cell>
          <cell r="AC5406" t="str">
            <v>Монтаж металлоконструкций</v>
          </cell>
        </row>
        <row r="5407">
          <cell r="A5407">
            <v>2010</v>
          </cell>
          <cell r="O5407">
            <v>3846.25</v>
          </cell>
          <cell r="AC5407" t="str">
            <v>Общестроительные работы (ограждение территории)</v>
          </cell>
        </row>
        <row r="5408">
          <cell r="A5408">
            <v>2010</v>
          </cell>
          <cell r="O5408">
            <v>42512.38</v>
          </cell>
          <cell r="AC5408" t="str">
            <v>Общестроительные работы (ограждение территории)</v>
          </cell>
        </row>
        <row r="5409">
          <cell r="A5409">
            <v>2010</v>
          </cell>
          <cell r="O5409">
            <v>3003.08</v>
          </cell>
          <cell r="AC5409" t="str">
            <v>Общестроительные работы (ограждение территории)</v>
          </cell>
        </row>
        <row r="5410">
          <cell r="A5410">
            <v>2010</v>
          </cell>
          <cell r="O5410">
            <v>522519.53</v>
          </cell>
          <cell r="AC5410" t="str">
            <v>Общестроительные работы (ограждение территории)</v>
          </cell>
        </row>
        <row r="5411">
          <cell r="A5411">
            <v>2010</v>
          </cell>
          <cell r="O5411">
            <v>127158.3</v>
          </cell>
          <cell r="AC5411" t="str">
            <v>Снос строений</v>
          </cell>
        </row>
        <row r="5412">
          <cell r="A5412">
            <v>2010</v>
          </cell>
          <cell r="O5412">
            <v>2667220.15</v>
          </cell>
          <cell r="AC5412" t="str">
            <v>Снос строений</v>
          </cell>
        </row>
        <row r="5413">
          <cell r="A5413">
            <v>2010</v>
          </cell>
          <cell r="O5413">
            <v>45631.97</v>
          </cell>
          <cell r="AC5413" t="str">
            <v>Вывоз мусора</v>
          </cell>
        </row>
        <row r="5414">
          <cell r="A5414">
            <v>2010</v>
          </cell>
          <cell r="O5414">
            <v>29938.48</v>
          </cell>
          <cell r="AC5414" t="str">
            <v>Вывоз мусора</v>
          </cell>
        </row>
        <row r="5415">
          <cell r="A5415">
            <v>2010</v>
          </cell>
        </row>
        <row r="5416">
          <cell r="A5416">
            <v>2010</v>
          </cell>
          <cell r="O5416">
            <v>10073.53</v>
          </cell>
          <cell r="AC5416" t="str">
            <v>Наружные сети ливневой канализации</v>
          </cell>
        </row>
        <row r="5417">
          <cell r="A5417">
            <v>2010</v>
          </cell>
          <cell r="O5417">
            <v>947.1</v>
          </cell>
          <cell r="AC5417" t="str">
            <v>Наружные сети ливневой канализации</v>
          </cell>
        </row>
        <row r="5418">
          <cell r="A5418">
            <v>2010</v>
          </cell>
          <cell r="O5418">
            <v>6233.35</v>
          </cell>
          <cell r="AC5418" t="str">
            <v>Наружные сети ливневой канализации</v>
          </cell>
        </row>
        <row r="5419">
          <cell r="A5419">
            <v>2010</v>
          </cell>
          <cell r="O5419">
            <v>1146.86</v>
          </cell>
          <cell r="AC5419" t="str">
            <v>Наружные сети ливневой канализации</v>
          </cell>
        </row>
        <row r="5420">
          <cell r="A5420">
            <v>2010</v>
          </cell>
          <cell r="O5420">
            <v>18475.99</v>
          </cell>
          <cell r="AC5420" t="str">
            <v>Наружные сети ливневой канализации</v>
          </cell>
        </row>
        <row r="5421">
          <cell r="A5421">
            <v>2010</v>
          </cell>
          <cell r="O5421">
            <v>7743.37</v>
          </cell>
          <cell r="AC5421" t="str">
            <v>Наружные сети ливневой канализации</v>
          </cell>
        </row>
        <row r="5422">
          <cell r="A5422">
            <v>2010</v>
          </cell>
          <cell r="O5422">
            <v>2792.04</v>
          </cell>
          <cell r="AC5422" t="str">
            <v>Наружные сети ливневой канализации</v>
          </cell>
        </row>
        <row r="5423">
          <cell r="A5423">
            <v>2010</v>
          </cell>
          <cell r="O5423">
            <v>7957.73</v>
          </cell>
          <cell r="AC5423" t="str">
            <v>Наружные сети ливневой канализации</v>
          </cell>
        </row>
        <row r="5424">
          <cell r="A5424">
            <v>2010</v>
          </cell>
          <cell r="O5424">
            <v>11839.52</v>
          </cell>
          <cell r="AC5424" t="str">
            <v>Наружные сети ливневой канализации</v>
          </cell>
        </row>
        <row r="5425">
          <cell r="A5425">
            <v>2010</v>
          </cell>
          <cell r="O5425">
            <v>32495.03</v>
          </cell>
          <cell r="AC5425" t="str">
            <v>Наружные сети ливневой канализации</v>
          </cell>
        </row>
        <row r="5426">
          <cell r="A5426">
            <v>2010</v>
          </cell>
          <cell r="AC5426" t="str">
            <v>Наружные сети ливневой канализации</v>
          </cell>
        </row>
        <row r="5427">
          <cell r="A5427">
            <v>2010</v>
          </cell>
          <cell r="O5427">
            <v>-10073.53</v>
          </cell>
          <cell r="AC5427" t="str">
            <v>Наружные сети ливневой канализации</v>
          </cell>
        </row>
        <row r="5428">
          <cell r="A5428">
            <v>2010</v>
          </cell>
          <cell r="O5428">
            <v>-947.1</v>
          </cell>
          <cell r="AC5428" t="str">
            <v>Наружные сети ливневой канализации</v>
          </cell>
        </row>
        <row r="5429">
          <cell r="A5429">
            <v>2010</v>
          </cell>
          <cell r="O5429">
            <v>-6233.35</v>
          </cell>
          <cell r="AC5429" t="str">
            <v>Наружные сети ливневой канализации</v>
          </cell>
        </row>
        <row r="5430">
          <cell r="A5430">
            <v>2010</v>
          </cell>
          <cell r="O5430">
            <v>-1146.86</v>
          </cell>
          <cell r="AC5430" t="str">
            <v>Наружные сети ливневой канализации</v>
          </cell>
        </row>
        <row r="5431">
          <cell r="A5431">
            <v>2010</v>
          </cell>
          <cell r="O5431">
            <v>-18501.06</v>
          </cell>
          <cell r="AC5431" t="str">
            <v>Наружные сети ливневой канализации</v>
          </cell>
        </row>
        <row r="5432">
          <cell r="A5432">
            <v>2010</v>
          </cell>
          <cell r="O5432">
            <v>25.12</v>
          </cell>
          <cell r="AC5432" t="str">
            <v>Наружные сети ливневой канализации</v>
          </cell>
        </row>
        <row r="5433">
          <cell r="A5433">
            <v>2010</v>
          </cell>
          <cell r="O5433">
            <v>-7743.37</v>
          </cell>
          <cell r="AC5433" t="str">
            <v>Наружные сети ливневой канализации</v>
          </cell>
        </row>
        <row r="5434">
          <cell r="A5434">
            <v>2010</v>
          </cell>
          <cell r="O5434">
            <v>-2792.04</v>
          </cell>
          <cell r="AC5434" t="str">
            <v>Наружные сети ливневой канализации</v>
          </cell>
        </row>
        <row r="5435">
          <cell r="A5435">
            <v>2010</v>
          </cell>
          <cell r="O5435">
            <v>-7957.73</v>
          </cell>
          <cell r="AC5435" t="str">
            <v>Наружные сети ливневой канализации</v>
          </cell>
        </row>
        <row r="5436">
          <cell r="A5436">
            <v>2010</v>
          </cell>
          <cell r="O5436">
            <v>-11839.52</v>
          </cell>
          <cell r="AC5436" t="str">
            <v>Наружные сети ливневой канализации</v>
          </cell>
        </row>
        <row r="5437">
          <cell r="A5437">
            <v>2010</v>
          </cell>
          <cell r="O5437">
            <v>-32495.03</v>
          </cell>
          <cell r="AC5437" t="str">
            <v>Наружные сети ливневой канализации</v>
          </cell>
        </row>
        <row r="5438">
          <cell r="A5438">
            <v>2010</v>
          </cell>
          <cell r="AC5438" t="str">
            <v>Наружные сети ливневой канализации</v>
          </cell>
        </row>
        <row r="5439">
          <cell r="A5439">
            <v>2010</v>
          </cell>
          <cell r="O5439">
            <v>31557</v>
          </cell>
          <cell r="AC5439" t="str">
            <v>Общестроительные работы (полы)</v>
          </cell>
        </row>
        <row r="5440">
          <cell r="A5440">
            <v>2010</v>
          </cell>
          <cell r="O5440">
            <v>4210</v>
          </cell>
          <cell r="AC5440" t="str">
            <v>Общестроительные работы (полы)</v>
          </cell>
        </row>
        <row r="5441">
          <cell r="A5441">
            <v>2010</v>
          </cell>
          <cell r="O5441">
            <v>10787</v>
          </cell>
          <cell r="AC5441" t="str">
            <v>Общестроительные работы (полы)</v>
          </cell>
        </row>
        <row r="5442">
          <cell r="A5442">
            <v>2010</v>
          </cell>
          <cell r="O5442">
            <v>47766</v>
          </cell>
          <cell r="AC5442" t="str">
            <v>Общестроительные работы (полы)</v>
          </cell>
        </row>
        <row r="5443">
          <cell r="A5443">
            <v>2010</v>
          </cell>
          <cell r="O5443">
            <v>12671</v>
          </cell>
          <cell r="AC5443" t="str">
            <v>Общестроительные работы (полы)</v>
          </cell>
        </row>
        <row r="5444">
          <cell r="A5444">
            <v>2010</v>
          </cell>
          <cell r="O5444">
            <v>75111</v>
          </cell>
          <cell r="AC5444" t="str">
            <v>Общестроительные работы (полы)</v>
          </cell>
        </row>
        <row r="5445">
          <cell r="A5445">
            <v>2010</v>
          </cell>
          <cell r="O5445">
            <v>87441</v>
          </cell>
          <cell r="AC5445" t="str">
            <v>Общестроительные работы (полы)</v>
          </cell>
        </row>
        <row r="5446">
          <cell r="A5446">
            <v>2010</v>
          </cell>
          <cell r="O5446">
            <v>23165</v>
          </cell>
          <cell r="AC5446" t="str">
            <v>Общестроительные работы (полы)</v>
          </cell>
        </row>
        <row r="5447">
          <cell r="A5447">
            <v>2010</v>
          </cell>
          <cell r="O5447">
            <v>4839</v>
          </cell>
          <cell r="AC5447" t="str">
            <v>Общестроительные работы (полы)</v>
          </cell>
        </row>
        <row r="5448">
          <cell r="A5448">
            <v>2010</v>
          </cell>
          <cell r="O5448">
            <v>5634</v>
          </cell>
          <cell r="AC5448" t="str">
            <v>Общестроительные работы (полы)</v>
          </cell>
        </row>
        <row r="5449">
          <cell r="A5449">
            <v>2010</v>
          </cell>
          <cell r="O5449">
            <v>7457</v>
          </cell>
          <cell r="AC5449" t="str">
            <v>Общестроительные работы (полы)</v>
          </cell>
        </row>
        <row r="5450">
          <cell r="A5450">
            <v>2010</v>
          </cell>
          <cell r="O5450">
            <v>4839</v>
          </cell>
          <cell r="AC5450" t="str">
            <v>Общестроительные работы (полы)</v>
          </cell>
        </row>
        <row r="5451">
          <cell r="A5451">
            <v>2010</v>
          </cell>
        </row>
        <row r="5452">
          <cell r="A5452">
            <v>2010</v>
          </cell>
          <cell r="O5452">
            <v>115</v>
          </cell>
          <cell r="AC5452" t="str">
            <v>Общестроительные работы (вертолетная площадка)</v>
          </cell>
        </row>
        <row r="5453">
          <cell r="A5453">
            <v>2010</v>
          </cell>
          <cell r="O5453">
            <v>12615</v>
          </cell>
          <cell r="AC5453" t="str">
            <v>Общестроительные работы (вертолетная площадка)</v>
          </cell>
        </row>
        <row r="5454">
          <cell r="A5454">
            <v>2010</v>
          </cell>
          <cell r="O5454">
            <v>3161</v>
          </cell>
          <cell r="AC5454" t="str">
            <v>Общестроительные работы (вертолетная площадка)</v>
          </cell>
        </row>
        <row r="5455">
          <cell r="A5455">
            <v>2010</v>
          </cell>
          <cell r="O5455">
            <v>475</v>
          </cell>
          <cell r="AC5455" t="str">
            <v>Общестроительные работы (вертолетная площадка)</v>
          </cell>
        </row>
        <row r="5456">
          <cell r="A5456">
            <v>2010</v>
          </cell>
          <cell r="O5456">
            <v>13378</v>
          </cell>
          <cell r="AC5456" t="str">
            <v>Общестроительные работы (вертолетная площадка)</v>
          </cell>
        </row>
        <row r="5457">
          <cell r="A5457">
            <v>2010</v>
          </cell>
          <cell r="O5457">
            <v>23546</v>
          </cell>
          <cell r="AC5457" t="str">
            <v>Общестроительные работы (вертолетная площадка)</v>
          </cell>
        </row>
        <row r="5458">
          <cell r="A5458">
            <v>2010</v>
          </cell>
          <cell r="O5458">
            <v>3423</v>
          </cell>
          <cell r="AC5458" t="str">
            <v>Общестроительные работы (вертолетная площадка)</v>
          </cell>
        </row>
        <row r="5459">
          <cell r="A5459">
            <v>2010</v>
          </cell>
          <cell r="O5459">
            <v>14252</v>
          </cell>
          <cell r="AC5459" t="str">
            <v>Общестроительные работы (вертолетная площадка)</v>
          </cell>
        </row>
        <row r="5460">
          <cell r="A5460">
            <v>2010</v>
          </cell>
          <cell r="O5460">
            <v>118</v>
          </cell>
          <cell r="AC5460" t="str">
            <v>Общестроительные работы (вертолетная площадка)</v>
          </cell>
        </row>
        <row r="5461">
          <cell r="A5461">
            <v>2010</v>
          </cell>
          <cell r="O5461">
            <v>313</v>
          </cell>
          <cell r="AC5461" t="str">
            <v>Общестроительные работы (вертолетная площадка)</v>
          </cell>
        </row>
        <row r="5462">
          <cell r="A5462">
            <v>2010</v>
          </cell>
          <cell r="O5462">
            <v>1061</v>
          </cell>
          <cell r="AC5462" t="str">
            <v>Общестроительные работы (вертолетная площадка)</v>
          </cell>
        </row>
        <row r="5463">
          <cell r="A5463">
            <v>2010</v>
          </cell>
          <cell r="O5463">
            <v>683</v>
          </cell>
          <cell r="AC5463" t="str">
            <v>Общестроительные работы (вертолетная площадка)</v>
          </cell>
        </row>
        <row r="5464">
          <cell r="A5464">
            <v>2010</v>
          </cell>
          <cell r="O5464">
            <v>160</v>
          </cell>
          <cell r="AC5464" t="str">
            <v>Общестроительные работы (вертолетная площадка)</v>
          </cell>
        </row>
        <row r="5465">
          <cell r="A5465">
            <v>2010</v>
          </cell>
          <cell r="O5465">
            <v>101</v>
          </cell>
          <cell r="AC5465" t="str">
            <v>Общестроительные работы (вертолетная площадка)</v>
          </cell>
        </row>
        <row r="5466">
          <cell r="A5466">
            <v>2010</v>
          </cell>
          <cell r="O5466">
            <v>758</v>
          </cell>
          <cell r="AC5466" t="str">
            <v>Общестроительные работы (вертолетная площадка)</v>
          </cell>
        </row>
        <row r="5467">
          <cell r="A5467">
            <v>2010</v>
          </cell>
          <cell r="O5467">
            <v>289</v>
          </cell>
          <cell r="AC5467" t="str">
            <v>Общестроительные работы (вертолетная площадка)</v>
          </cell>
        </row>
        <row r="5468">
          <cell r="A5468">
            <v>2010</v>
          </cell>
        </row>
        <row r="5469">
          <cell r="A5469">
            <v>2010</v>
          </cell>
          <cell r="O5469">
            <v>77921</v>
          </cell>
          <cell r="AC5469" t="str">
            <v>Общестроительные работы (входные группы)</v>
          </cell>
        </row>
        <row r="5470">
          <cell r="A5470">
            <v>2010</v>
          </cell>
          <cell r="O5470">
            <v>24201</v>
          </cell>
          <cell r="AC5470" t="str">
            <v>Общестроительные работы (входные группы)</v>
          </cell>
        </row>
        <row r="5471">
          <cell r="A5471">
            <v>2010</v>
          </cell>
          <cell r="O5471">
            <v>2302</v>
          </cell>
          <cell r="AC5471" t="str">
            <v>Общестроительные работы (входные группы)</v>
          </cell>
        </row>
        <row r="5472">
          <cell r="A5472">
            <v>2010</v>
          </cell>
        </row>
        <row r="5473">
          <cell r="A5473">
            <v>2010</v>
          </cell>
          <cell r="O5473">
            <v>1354</v>
          </cell>
          <cell r="AC5473" t="str">
            <v>Общестроительные работы (входные группы)</v>
          </cell>
        </row>
        <row r="5474">
          <cell r="A5474">
            <v>2010</v>
          </cell>
          <cell r="O5474">
            <v>2717</v>
          </cell>
          <cell r="AC5474" t="str">
            <v>Общестроительные работы (входные группы)</v>
          </cell>
        </row>
        <row r="5475">
          <cell r="A5475">
            <v>2010</v>
          </cell>
          <cell r="O5475">
            <v>3090</v>
          </cell>
          <cell r="AC5475" t="str">
            <v>Общестроительные работы (входные группы)</v>
          </cell>
        </row>
        <row r="5476">
          <cell r="A5476">
            <v>2010</v>
          </cell>
          <cell r="O5476">
            <v>16206</v>
          </cell>
          <cell r="AC5476" t="str">
            <v>Общестроительные работы (входные группы)</v>
          </cell>
        </row>
        <row r="5477">
          <cell r="A5477">
            <v>2010</v>
          </cell>
          <cell r="O5477">
            <v>5966</v>
          </cell>
          <cell r="AC5477" t="str">
            <v>Общестроительные работы (входные группы)</v>
          </cell>
        </row>
        <row r="5478">
          <cell r="A5478">
            <v>2010</v>
          </cell>
          <cell r="O5478">
            <v>5445</v>
          </cell>
          <cell r="AC5478" t="str">
            <v>Общестроительные работы (входные группы)</v>
          </cell>
        </row>
        <row r="5479">
          <cell r="A5479">
            <v>2010</v>
          </cell>
          <cell r="O5479">
            <v>973</v>
          </cell>
          <cell r="AC5479" t="str">
            <v>Общестроительные работы (входные группы)</v>
          </cell>
        </row>
        <row r="5480">
          <cell r="A5480">
            <v>2010</v>
          </cell>
          <cell r="O5480">
            <v>564</v>
          </cell>
          <cell r="AC5480" t="str">
            <v>Общестроительные работы (входные группы)</v>
          </cell>
        </row>
        <row r="5481">
          <cell r="A5481">
            <v>2010</v>
          </cell>
          <cell r="O5481">
            <v>114</v>
          </cell>
          <cell r="AC5481" t="str">
            <v>Общестроительные работы (входные группы)</v>
          </cell>
        </row>
        <row r="5482">
          <cell r="A5482">
            <v>2010</v>
          </cell>
          <cell r="O5482">
            <v>380</v>
          </cell>
          <cell r="AC5482" t="str">
            <v>Общестроительные работы (входные группы)</v>
          </cell>
        </row>
        <row r="5483">
          <cell r="A5483">
            <v>2010</v>
          </cell>
          <cell r="O5483">
            <v>951</v>
          </cell>
          <cell r="AC5483" t="str">
            <v>Общестроительные работы (входные группы)</v>
          </cell>
        </row>
        <row r="5484">
          <cell r="A5484">
            <v>2010</v>
          </cell>
          <cell r="O5484">
            <v>114</v>
          </cell>
          <cell r="AC5484" t="str">
            <v>Общестроительные работы (входные группы)</v>
          </cell>
        </row>
        <row r="5485">
          <cell r="A5485">
            <v>2010</v>
          </cell>
          <cell r="O5485">
            <v>2073</v>
          </cell>
          <cell r="AC5485" t="str">
            <v>Общестроительные работы (входные группы)</v>
          </cell>
        </row>
        <row r="5486">
          <cell r="A5486">
            <v>2010</v>
          </cell>
          <cell r="O5486">
            <v>27038</v>
          </cell>
          <cell r="AC5486" t="str">
            <v>Общестроительные работы (входные группы)</v>
          </cell>
        </row>
        <row r="5487">
          <cell r="A5487">
            <v>2010</v>
          </cell>
          <cell r="O5487">
            <v>3601</v>
          </cell>
          <cell r="AC5487" t="str">
            <v>Общестроительные работы (входные группы)</v>
          </cell>
        </row>
        <row r="5488">
          <cell r="A5488">
            <v>2010</v>
          </cell>
          <cell r="O5488">
            <v>5725</v>
          </cell>
          <cell r="AC5488" t="str">
            <v>Общестроительные работы (входные группы)</v>
          </cell>
        </row>
        <row r="5489">
          <cell r="A5489">
            <v>2010</v>
          </cell>
          <cell r="O5489">
            <v>2988</v>
          </cell>
          <cell r="AC5489" t="str">
            <v>Общестроительные работы (входные группы)</v>
          </cell>
        </row>
        <row r="5490">
          <cell r="A5490">
            <v>2010</v>
          </cell>
          <cell r="O5490">
            <v>22691</v>
          </cell>
          <cell r="AC5490" t="str">
            <v>Общестроительные работы (входные группы)</v>
          </cell>
        </row>
        <row r="5491">
          <cell r="A5491">
            <v>2010</v>
          </cell>
          <cell r="O5491">
            <v>5289</v>
          </cell>
          <cell r="AC5491" t="str">
            <v>Общестроительные работы (входные группы)</v>
          </cell>
        </row>
        <row r="5492">
          <cell r="A5492">
            <v>2010</v>
          </cell>
          <cell r="O5492">
            <v>4048</v>
          </cell>
          <cell r="AC5492" t="str">
            <v>Общестроительные работы (входные группы)</v>
          </cell>
        </row>
        <row r="5493">
          <cell r="A5493">
            <v>2010</v>
          </cell>
        </row>
        <row r="5494">
          <cell r="A5494">
            <v>2010</v>
          </cell>
          <cell r="O5494">
            <v>1215</v>
          </cell>
          <cell r="AC5494" t="str">
            <v>Общестроительные работы (входные группы)</v>
          </cell>
        </row>
        <row r="5495">
          <cell r="A5495">
            <v>2010</v>
          </cell>
          <cell r="O5495">
            <v>2717</v>
          </cell>
          <cell r="AC5495" t="str">
            <v>Общестроительные работы (входные группы)</v>
          </cell>
        </row>
        <row r="5496">
          <cell r="A5496">
            <v>2010</v>
          </cell>
          <cell r="O5496">
            <v>2798</v>
          </cell>
          <cell r="AC5496" t="str">
            <v>Общестроительные работы (входные группы)</v>
          </cell>
        </row>
        <row r="5497">
          <cell r="A5497">
            <v>2010</v>
          </cell>
          <cell r="O5497">
            <v>16556</v>
          </cell>
          <cell r="AC5497" t="str">
            <v>Общестроительные работы (входные группы)</v>
          </cell>
        </row>
        <row r="5498">
          <cell r="A5498">
            <v>2010</v>
          </cell>
          <cell r="O5498">
            <v>6112</v>
          </cell>
          <cell r="AC5498" t="str">
            <v>Общестроительные работы (входные группы)</v>
          </cell>
        </row>
        <row r="5499">
          <cell r="A5499">
            <v>2010</v>
          </cell>
          <cell r="O5499">
            <v>5388</v>
          </cell>
          <cell r="AC5499" t="str">
            <v>Общестроительные работы (входные группы)</v>
          </cell>
        </row>
        <row r="5500">
          <cell r="A5500">
            <v>2010</v>
          </cell>
          <cell r="O5500">
            <v>961</v>
          </cell>
          <cell r="AC5500" t="str">
            <v>Общестроительные работы (входные группы)</v>
          </cell>
        </row>
        <row r="5501">
          <cell r="A5501">
            <v>2010</v>
          </cell>
          <cell r="O5501">
            <v>664</v>
          </cell>
          <cell r="AC5501" t="str">
            <v>Общестроительные работы (входные группы)</v>
          </cell>
        </row>
        <row r="5502">
          <cell r="A5502">
            <v>2010</v>
          </cell>
          <cell r="O5502">
            <v>133</v>
          </cell>
          <cell r="AC5502" t="str">
            <v>Общестроительные работы (входные группы)</v>
          </cell>
        </row>
        <row r="5503">
          <cell r="A5503">
            <v>2010</v>
          </cell>
          <cell r="O5503">
            <v>654</v>
          </cell>
          <cell r="AC5503" t="str">
            <v>Общестроительные работы (входные группы)</v>
          </cell>
        </row>
        <row r="5504">
          <cell r="A5504">
            <v>2010</v>
          </cell>
          <cell r="O5504">
            <v>1559</v>
          </cell>
          <cell r="AC5504" t="str">
            <v>Общестроительные работы (входные группы)</v>
          </cell>
        </row>
        <row r="5505">
          <cell r="A5505">
            <v>2010</v>
          </cell>
          <cell r="O5505">
            <v>185</v>
          </cell>
          <cell r="AC5505" t="str">
            <v>Общестроительные работы (входные группы)</v>
          </cell>
        </row>
        <row r="5506">
          <cell r="A5506">
            <v>2010</v>
          </cell>
          <cell r="O5506">
            <v>65237</v>
          </cell>
          <cell r="AC5506" t="str">
            <v>Общестроительные работы (входные группы)</v>
          </cell>
        </row>
        <row r="5507">
          <cell r="A5507">
            <v>2010</v>
          </cell>
          <cell r="O5507">
            <v>8609</v>
          </cell>
          <cell r="AC5507" t="str">
            <v>Общестроительные работы (входные группы)</v>
          </cell>
        </row>
        <row r="5508">
          <cell r="A5508">
            <v>2010</v>
          </cell>
          <cell r="O5508">
            <v>13820</v>
          </cell>
          <cell r="AC5508" t="str">
            <v>Общестроительные работы (входные группы)</v>
          </cell>
        </row>
        <row r="5509">
          <cell r="A5509">
            <v>2010</v>
          </cell>
          <cell r="O5509">
            <v>1829</v>
          </cell>
          <cell r="AC5509" t="str">
            <v>Общестроительные работы (входные группы)</v>
          </cell>
        </row>
        <row r="5510">
          <cell r="A5510">
            <v>2010</v>
          </cell>
          <cell r="O5510">
            <v>54419</v>
          </cell>
          <cell r="AC5510" t="str">
            <v>Общестроительные работы (входные группы)</v>
          </cell>
        </row>
        <row r="5511">
          <cell r="A5511">
            <v>2010</v>
          </cell>
          <cell r="O5511">
            <v>7457</v>
          </cell>
          <cell r="AC5511" t="str">
            <v>Общестроительные работы (входные группы)</v>
          </cell>
        </row>
        <row r="5512">
          <cell r="A5512">
            <v>2010</v>
          </cell>
          <cell r="O5512">
            <v>5634</v>
          </cell>
          <cell r="AC5512" t="str">
            <v>Общестроительные работы (входные группы)</v>
          </cell>
        </row>
        <row r="5513">
          <cell r="A5513">
            <v>2010</v>
          </cell>
          <cell r="O5513">
            <v>38530</v>
          </cell>
          <cell r="AC5513" t="str">
            <v>Общестроительные работы (входные группы)</v>
          </cell>
        </row>
        <row r="5514">
          <cell r="A5514">
            <v>2010</v>
          </cell>
          <cell r="O5514">
            <v>1857</v>
          </cell>
          <cell r="AC5514" t="str">
            <v>Общестроительные работы (входные группы)</v>
          </cell>
        </row>
        <row r="5515">
          <cell r="A5515">
            <v>2010</v>
          </cell>
        </row>
        <row r="5516">
          <cell r="A5516">
            <v>2010</v>
          </cell>
          <cell r="O5516">
            <v>1354</v>
          </cell>
          <cell r="AC5516" t="str">
            <v>Общестроительные работы (входные группы)</v>
          </cell>
        </row>
        <row r="5517">
          <cell r="A5517">
            <v>2010</v>
          </cell>
          <cell r="O5517">
            <v>2717</v>
          </cell>
          <cell r="AC5517" t="str">
            <v>Общестроительные работы (входные группы)</v>
          </cell>
        </row>
        <row r="5518">
          <cell r="A5518">
            <v>2010</v>
          </cell>
          <cell r="O5518">
            <v>2798</v>
          </cell>
          <cell r="AC5518" t="str">
            <v>Общестроительные работы (входные группы)</v>
          </cell>
        </row>
        <row r="5519">
          <cell r="A5519">
            <v>2010</v>
          </cell>
          <cell r="O5519">
            <v>18557</v>
          </cell>
          <cell r="AC5519" t="str">
            <v>Общестроительные работы (входные группы)</v>
          </cell>
        </row>
        <row r="5520">
          <cell r="A5520">
            <v>2010</v>
          </cell>
          <cell r="O5520">
            <v>6846</v>
          </cell>
          <cell r="AC5520" t="str">
            <v>Общестроительные работы (входные группы)</v>
          </cell>
        </row>
        <row r="5521">
          <cell r="A5521">
            <v>2010</v>
          </cell>
          <cell r="O5521">
            <v>5382</v>
          </cell>
          <cell r="AC5521" t="str">
            <v>Общестроительные работы (входные группы)</v>
          </cell>
        </row>
        <row r="5522">
          <cell r="A5522">
            <v>2010</v>
          </cell>
          <cell r="O5522">
            <v>961</v>
          </cell>
          <cell r="AC5522" t="str">
            <v>Общестроительные работы (входные группы)</v>
          </cell>
        </row>
        <row r="5523">
          <cell r="A5523">
            <v>2010</v>
          </cell>
          <cell r="O5523">
            <v>591</v>
          </cell>
          <cell r="AC5523" t="str">
            <v>Общестроительные работы (входные группы)</v>
          </cell>
        </row>
        <row r="5524">
          <cell r="A5524">
            <v>2010</v>
          </cell>
          <cell r="O5524">
            <v>121</v>
          </cell>
          <cell r="AC5524" t="str">
            <v>Общестроительные работы (входные группы)</v>
          </cell>
        </row>
        <row r="5525">
          <cell r="A5525">
            <v>2010</v>
          </cell>
          <cell r="O5525">
            <v>526</v>
          </cell>
          <cell r="AC5525" t="str">
            <v>Общестроительные работы (входные группы)</v>
          </cell>
        </row>
        <row r="5526">
          <cell r="A5526">
            <v>2010</v>
          </cell>
          <cell r="O5526">
            <v>1285</v>
          </cell>
          <cell r="AC5526" t="str">
            <v>Общестроительные работы (входные группы)</v>
          </cell>
        </row>
        <row r="5527">
          <cell r="A5527">
            <v>2010</v>
          </cell>
          <cell r="O5527">
            <v>151</v>
          </cell>
          <cell r="AC5527" t="str">
            <v>Общестроительные работы (входные группы)</v>
          </cell>
        </row>
        <row r="5528">
          <cell r="A5528">
            <v>2010</v>
          </cell>
          <cell r="O5528">
            <v>2505</v>
          </cell>
          <cell r="AC5528" t="str">
            <v>Общестроительные работы (входные группы)</v>
          </cell>
        </row>
        <row r="5529">
          <cell r="A5529">
            <v>2010</v>
          </cell>
          <cell r="O5529">
            <v>25470</v>
          </cell>
          <cell r="AC5529" t="str">
            <v>Общестроительные работы (входные группы)</v>
          </cell>
        </row>
        <row r="5530">
          <cell r="A5530">
            <v>2010</v>
          </cell>
          <cell r="O5530">
            <v>6502</v>
          </cell>
          <cell r="AC5530" t="str">
            <v>Общестроительные работы (входные группы)</v>
          </cell>
        </row>
        <row r="5531">
          <cell r="A5531">
            <v>2010</v>
          </cell>
          <cell r="O5531">
            <v>9599</v>
          </cell>
          <cell r="AC5531" t="str">
            <v>Общестроительные работы (входные группы)</v>
          </cell>
        </row>
        <row r="5532">
          <cell r="A5532">
            <v>2010</v>
          </cell>
          <cell r="O5532">
            <v>4345</v>
          </cell>
          <cell r="AC5532" t="str">
            <v>Общестроительные работы (входные группы)</v>
          </cell>
        </row>
        <row r="5533">
          <cell r="A5533">
            <v>2010</v>
          </cell>
          <cell r="O5533">
            <v>3283</v>
          </cell>
          <cell r="AC5533" t="str">
            <v>Общестроительные работы (входные группы)</v>
          </cell>
        </row>
        <row r="5534">
          <cell r="A5534">
            <v>2010</v>
          </cell>
          <cell r="O5534">
            <v>22026</v>
          </cell>
          <cell r="AC5534" t="str">
            <v>Общестроительные работы (входные группы)</v>
          </cell>
        </row>
        <row r="5535">
          <cell r="A5535">
            <v>2010</v>
          </cell>
          <cell r="O5535">
            <v>1062</v>
          </cell>
          <cell r="AC5535" t="str">
            <v>Общестроительные работы (входные группы)</v>
          </cell>
        </row>
        <row r="5536">
          <cell r="A5536">
            <v>2010</v>
          </cell>
        </row>
        <row r="5537">
          <cell r="A5537">
            <v>2010</v>
          </cell>
          <cell r="O5537">
            <v>824849</v>
          </cell>
          <cell r="AC5537" t="str">
            <v>Общестроительные работы (лестницы)</v>
          </cell>
        </row>
        <row r="5538">
          <cell r="A5538">
            <v>2010</v>
          </cell>
          <cell r="O5538">
            <v>2071</v>
          </cell>
          <cell r="AC5538" t="str">
            <v>Общестроительные работы (лестницы)</v>
          </cell>
        </row>
        <row r="5539">
          <cell r="A5539">
            <v>2010</v>
          </cell>
          <cell r="O5539">
            <v>2114</v>
          </cell>
          <cell r="AC5539" t="str">
            <v>Общестроительные работы (лестницы)</v>
          </cell>
        </row>
        <row r="5540">
          <cell r="A5540">
            <v>2010</v>
          </cell>
          <cell r="O5540">
            <v>17119</v>
          </cell>
          <cell r="AC5540" t="str">
            <v>Общестроительные работы (лестницы)</v>
          </cell>
        </row>
        <row r="5541">
          <cell r="A5541">
            <v>2010</v>
          </cell>
          <cell r="O5541">
            <v>1708</v>
          </cell>
          <cell r="AC5541" t="str">
            <v>Общестроительные работы (лестницы)</v>
          </cell>
        </row>
        <row r="5542">
          <cell r="A5542">
            <v>2010</v>
          </cell>
          <cell r="O5542">
            <v>1885</v>
          </cell>
          <cell r="AC5542" t="str">
            <v>Общестроительные работы (лестницы)</v>
          </cell>
        </row>
        <row r="5543">
          <cell r="A5543">
            <v>2010</v>
          </cell>
          <cell r="O5543">
            <v>3342</v>
          </cell>
          <cell r="AC5543" t="str">
            <v>Общестроительные работы (лестницы)</v>
          </cell>
        </row>
        <row r="5544">
          <cell r="A5544">
            <v>2010</v>
          </cell>
          <cell r="O5544">
            <v>13299</v>
          </cell>
          <cell r="AC5544" t="str">
            <v>Общестроительные работы (лестницы)</v>
          </cell>
        </row>
        <row r="5545">
          <cell r="A5545">
            <v>2010</v>
          </cell>
          <cell r="O5545">
            <v>23762</v>
          </cell>
          <cell r="AC5545" t="str">
            <v>Общестроительные работы (лестницы)</v>
          </cell>
        </row>
        <row r="5546">
          <cell r="A5546">
            <v>2010</v>
          </cell>
          <cell r="O5546">
            <v>2778</v>
          </cell>
          <cell r="AC5546" t="str">
            <v>Общестроительные работы (лестницы)</v>
          </cell>
        </row>
        <row r="5547">
          <cell r="A5547">
            <v>2010</v>
          </cell>
          <cell r="O5547">
            <v>21704</v>
          </cell>
          <cell r="AC5547" t="str">
            <v>Общестроительные работы (лестницы)</v>
          </cell>
        </row>
        <row r="5548">
          <cell r="A5548">
            <v>2010</v>
          </cell>
          <cell r="O5548">
            <v>2778</v>
          </cell>
          <cell r="AC5548" t="str">
            <v>Общестроительные работы (лестницы)</v>
          </cell>
        </row>
        <row r="5549">
          <cell r="A5549">
            <v>2010</v>
          </cell>
          <cell r="O5549">
            <v>4338</v>
          </cell>
          <cell r="AC5549" t="str">
            <v>Общестроительные работы (лестницы)</v>
          </cell>
        </row>
        <row r="5550">
          <cell r="A5550">
            <v>2010</v>
          </cell>
          <cell r="O5550">
            <v>58620</v>
          </cell>
          <cell r="AC5550" t="str">
            <v>Общестроительные работы (лестницы)</v>
          </cell>
        </row>
        <row r="5551">
          <cell r="A5551">
            <v>2010</v>
          </cell>
        </row>
        <row r="5552">
          <cell r="A5552">
            <v>2010</v>
          </cell>
          <cell r="O5552">
            <v>294522</v>
          </cell>
          <cell r="AC5552" t="str">
            <v>Общестроительные работы (лестницы)</v>
          </cell>
        </row>
        <row r="5553">
          <cell r="A5553">
            <v>2010</v>
          </cell>
          <cell r="O5553">
            <v>35830</v>
          </cell>
          <cell r="AC5553" t="str">
            <v>Общестроительные работы (лестницы)</v>
          </cell>
        </row>
        <row r="5554">
          <cell r="A5554">
            <v>2010</v>
          </cell>
          <cell r="O5554">
            <v>56145</v>
          </cell>
          <cell r="AC5554" t="str">
            <v>Общестроительные работы (лестницы)</v>
          </cell>
        </row>
        <row r="5555">
          <cell r="A5555">
            <v>2010</v>
          </cell>
          <cell r="O5555">
            <v>35830</v>
          </cell>
          <cell r="AC5555" t="str">
            <v>Общестроительные работы (лестницы)</v>
          </cell>
        </row>
        <row r="5556">
          <cell r="A5556">
            <v>2010</v>
          </cell>
          <cell r="O5556">
            <v>56145</v>
          </cell>
          <cell r="AC5556" t="str">
            <v>Общестроительные работы (лестницы)</v>
          </cell>
        </row>
        <row r="5557">
          <cell r="A5557">
            <v>2010</v>
          </cell>
        </row>
        <row r="5558">
          <cell r="A5558">
            <v>2010</v>
          </cell>
          <cell r="O5558">
            <v>3803</v>
          </cell>
          <cell r="AC5558" t="str">
            <v>Общестроительные работы (внутренняя отделка)</v>
          </cell>
        </row>
        <row r="5559">
          <cell r="A5559">
            <v>2010</v>
          </cell>
          <cell r="O5559">
            <v>23192</v>
          </cell>
          <cell r="AC5559" t="str">
            <v>Общестроительные работы (внутренняя отделка)</v>
          </cell>
        </row>
        <row r="5560">
          <cell r="A5560">
            <v>2010</v>
          </cell>
          <cell r="O5560">
            <v>263132</v>
          </cell>
          <cell r="AC5560" t="str">
            <v>Общестроительные работы (внутренняя отделка)</v>
          </cell>
        </row>
        <row r="5561">
          <cell r="A5561">
            <v>2010</v>
          </cell>
          <cell r="O5561">
            <v>540366</v>
          </cell>
          <cell r="AC5561" t="str">
            <v>Общестроительные работы (внутренняя отделка)</v>
          </cell>
        </row>
        <row r="5562">
          <cell r="A5562">
            <v>2010</v>
          </cell>
          <cell r="O5562">
            <v>13184</v>
          </cell>
          <cell r="AC5562" t="str">
            <v>Общестроительные работы (внутренняя отделка)</v>
          </cell>
        </row>
        <row r="5563">
          <cell r="A5563">
            <v>2010</v>
          </cell>
          <cell r="O5563">
            <v>80029</v>
          </cell>
          <cell r="AC5563" t="str">
            <v>Общестроительные работы (внутренняя отделка)</v>
          </cell>
        </row>
        <row r="5564">
          <cell r="A5564">
            <v>2010</v>
          </cell>
          <cell r="O5564">
            <v>162772</v>
          </cell>
          <cell r="AC5564" t="str">
            <v>Общестроительные работы (внутренняя отделка)</v>
          </cell>
        </row>
        <row r="5565">
          <cell r="A5565">
            <v>2010</v>
          </cell>
          <cell r="O5565">
            <v>304039</v>
          </cell>
          <cell r="AC5565" t="str">
            <v>Общестроительные работы (внутренняя отделка)</v>
          </cell>
        </row>
        <row r="5566">
          <cell r="A5566">
            <v>2010</v>
          </cell>
          <cell r="O5566">
            <v>21764</v>
          </cell>
          <cell r="AC5566" t="str">
            <v>Общестроительные работы (внутренняя отделка)</v>
          </cell>
        </row>
        <row r="5567">
          <cell r="A5567">
            <v>2010</v>
          </cell>
          <cell r="O5567">
            <v>132261</v>
          </cell>
          <cell r="AC5567" t="str">
            <v>Общестроительные работы (внутренняя отделка)</v>
          </cell>
        </row>
        <row r="5568">
          <cell r="A5568">
            <v>2010</v>
          </cell>
          <cell r="O5568">
            <v>249739</v>
          </cell>
          <cell r="AC5568" t="str">
            <v>Общестроительные работы (внутренняя отделка)</v>
          </cell>
        </row>
        <row r="5569">
          <cell r="A5569">
            <v>2010</v>
          </cell>
          <cell r="O5569">
            <v>586154</v>
          </cell>
          <cell r="AC5569" t="str">
            <v>Общестроительные работы (внутренняя отделка)</v>
          </cell>
        </row>
        <row r="5570">
          <cell r="A5570">
            <v>2010</v>
          </cell>
          <cell r="O5570">
            <v>22937</v>
          </cell>
          <cell r="AC5570" t="str">
            <v>Общестроительные работы (внутренняя отделка)</v>
          </cell>
        </row>
        <row r="5571">
          <cell r="A5571">
            <v>2010</v>
          </cell>
          <cell r="O5571">
            <v>139373</v>
          </cell>
          <cell r="AC5571" t="str">
            <v>Общестроительные работы (внутренняя отделка)</v>
          </cell>
        </row>
        <row r="5572">
          <cell r="A5572">
            <v>2010</v>
          </cell>
        </row>
        <row r="5573">
          <cell r="A5573">
            <v>2010</v>
          </cell>
          <cell r="O5573">
            <v>142069</v>
          </cell>
          <cell r="AC5573" t="str">
            <v>Общестроительные работы (двери и ворота)</v>
          </cell>
        </row>
        <row r="5574">
          <cell r="A5574">
            <v>2010</v>
          </cell>
          <cell r="O5574">
            <v>35990</v>
          </cell>
          <cell r="AC5574" t="str">
            <v>Общестроительные работы (двери и ворота)</v>
          </cell>
        </row>
        <row r="5575">
          <cell r="A5575">
            <v>2010</v>
          </cell>
          <cell r="O5575">
            <v>29934</v>
          </cell>
          <cell r="AC5575" t="str">
            <v>Общестроительные работы (двери и ворота)</v>
          </cell>
        </row>
        <row r="5576">
          <cell r="A5576">
            <v>2010</v>
          </cell>
          <cell r="O5576">
            <v>12934</v>
          </cell>
          <cell r="AC5576" t="str">
            <v>Общестроительные работы (двери и ворота)</v>
          </cell>
        </row>
        <row r="5577">
          <cell r="A5577">
            <v>2010</v>
          </cell>
          <cell r="O5577">
            <v>1995</v>
          </cell>
          <cell r="AC5577" t="str">
            <v>Общестроительные работы (двери и ворота)</v>
          </cell>
        </row>
        <row r="5578">
          <cell r="A5578">
            <v>2010</v>
          </cell>
          <cell r="O5578">
            <v>862</v>
          </cell>
          <cell r="AC5578" t="str">
            <v>Общестроительные работы (двери и ворота)</v>
          </cell>
        </row>
        <row r="5579">
          <cell r="A5579">
            <v>2010</v>
          </cell>
          <cell r="O5579">
            <v>277922</v>
          </cell>
          <cell r="AC5579" t="str">
            <v>Общестроительные работы (двери и ворота)</v>
          </cell>
        </row>
        <row r="5580">
          <cell r="A5580">
            <v>2010</v>
          </cell>
          <cell r="O5580">
            <v>50873</v>
          </cell>
          <cell r="AC5580" t="str">
            <v>Общестроительные работы (двери и ворота)</v>
          </cell>
        </row>
        <row r="5581">
          <cell r="A5581">
            <v>2010</v>
          </cell>
          <cell r="O5581">
            <v>94211</v>
          </cell>
          <cell r="AC5581" t="str">
            <v>Общестроительные работы (двери и ворота)</v>
          </cell>
        </row>
        <row r="5582">
          <cell r="A5582">
            <v>2010</v>
          </cell>
          <cell r="O5582">
            <v>17245</v>
          </cell>
          <cell r="AC5582" t="str">
            <v>Общестроительные работы (двери и ворота)</v>
          </cell>
        </row>
        <row r="5583">
          <cell r="A5583">
            <v>2010</v>
          </cell>
          <cell r="O5583">
            <v>5173</v>
          </cell>
          <cell r="AC5583" t="str">
            <v>Общестроительные работы (двери и ворота)</v>
          </cell>
        </row>
        <row r="5584">
          <cell r="A5584">
            <v>2010</v>
          </cell>
          <cell r="O5584">
            <v>37485</v>
          </cell>
          <cell r="AC5584" t="str">
            <v>Общестроительные работы (двери и ворота)</v>
          </cell>
        </row>
        <row r="5585">
          <cell r="A5585">
            <v>2010</v>
          </cell>
          <cell r="O5585">
            <v>63783</v>
          </cell>
          <cell r="AC5585" t="str">
            <v>Общестроительные работы (двери и ворота)</v>
          </cell>
        </row>
        <row r="5586">
          <cell r="A5586">
            <v>2010</v>
          </cell>
          <cell r="O5586">
            <v>20709</v>
          </cell>
          <cell r="AC5586" t="str">
            <v>Общестроительные работы (двери и ворота)</v>
          </cell>
        </row>
        <row r="5587">
          <cell r="A5587">
            <v>2010</v>
          </cell>
          <cell r="O5587">
            <v>50798</v>
          </cell>
          <cell r="AC5587" t="str">
            <v>Общестроительные работы (двери и ворота)</v>
          </cell>
        </row>
        <row r="5588">
          <cell r="A5588">
            <v>2010</v>
          </cell>
        </row>
        <row r="5589">
          <cell r="A5589">
            <v>2010</v>
          </cell>
          <cell r="O5589">
            <v>12414</v>
          </cell>
          <cell r="AC5589" t="str">
            <v>Общестроительные работы (полы)</v>
          </cell>
        </row>
        <row r="5590">
          <cell r="A5590">
            <v>2010</v>
          </cell>
          <cell r="O5590">
            <v>31968</v>
          </cell>
          <cell r="AC5590" t="str">
            <v>Общестроительные работы (полы)</v>
          </cell>
        </row>
        <row r="5591">
          <cell r="A5591">
            <v>2010</v>
          </cell>
          <cell r="O5591">
            <v>141614</v>
          </cell>
          <cell r="AC5591" t="str">
            <v>Общестроительные работы (полы)</v>
          </cell>
        </row>
        <row r="5592">
          <cell r="A5592">
            <v>2010</v>
          </cell>
          <cell r="O5592">
            <v>56120</v>
          </cell>
          <cell r="AC5592" t="str">
            <v>Общестроительные работы (полы)</v>
          </cell>
        </row>
        <row r="5593">
          <cell r="A5593">
            <v>2010</v>
          </cell>
        </row>
        <row r="5594">
          <cell r="A5594">
            <v>2010</v>
          </cell>
          <cell r="O5594">
            <v>50720</v>
          </cell>
          <cell r="AC5594" t="str">
            <v>Общестроительные работы (стены и колонны)</v>
          </cell>
        </row>
        <row r="5595">
          <cell r="A5595">
            <v>2010</v>
          </cell>
          <cell r="O5595">
            <v>11392</v>
          </cell>
          <cell r="AC5595" t="str">
            <v>Общестроительные работы (стены и колонны)</v>
          </cell>
        </row>
        <row r="5596">
          <cell r="A5596">
            <v>2010</v>
          </cell>
          <cell r="O5596">
            <v>2654</v>
          </cell>
          <cell r="AC5596" t="str">
            <v>Общестроительные работы (стены и колонны)</v>
          </cell>
        </row>
        <row r="5597">
          <cell r="A5597">
            <v>2010</v>
          </cell>
        </row>
        <row r="5598">
          <cell r="A5598">
            <v>2010</v>
          </cell>
          <cell r="O5598">
            <v>729</v>
          </cell>
          <cell r="AC5598" t="str">
            <v>Общестроительные работы (входные группы)</v>
          </cell>
        </row>
        <row r="5599">
          <cell r="A5599">
            <v>2010</v>
          </cell>
          <cell r="O5599">
            <v>1461</v>
          </cell>
          <cell r="AC5599" t="str">
            <v>Общестроительные работы (входные группы)</v>
          </cell>
        </row>
        <row r="5600">
          <cell r="A5600">
            <v>2010</v>
          </cell>
          <cell r="O5600">
            <v>1673</v>
          </cell>
          <cell r="AC5600" t="str">
            <v>Общестроительные работы (входные группы)</v>
          </cell>
        </row>
        <row r="5601">
          <cell r="A5601">
            <v>2010</v>
          </cell>
          <cell r="O5601">
            <v>9352</v>
          </cell>
          <cell r="AC5601" t="str">
            <v>Общестроительные работы (входные группы)</v>
          </cell>
        </row>
        <row r="5602">
          <cell r="A5602">
            <v>2010</v>
          </cell>
          <cell r="O5602">
            <v>3449</v>
          </cell>
          <cell r="AC5602" t="str">
            <v>Общестроительные работы (входные группы)</v>
          </cell>
        </row>
        <row r="5603">
          <cell r="A5603">
            <v>2010</v>
          </cell>
          <cell r="O5603">
            <v>2659</v>
          </cell>
          <cell r="AC5603" t="str">
            <v>Общестроительные работы (входные группы)</v>
          </cell>
        </row>
        <row r="5604">
          <cell r="A5604">
            <v>2010</v>
          </cell>
          <cell r="O5604">
            <v>476</v>
          </cell>
          <cell r="AC5604" t="str">
            <v>Общестроительные работы (входные группы)</v>
          </cell>
        </row>
        <row r="5605">
          <cell r="A5605">
            <v>2010</v>
          </cell>
          <cell r="O5605">
            <v>442</v>
          </cell>
          <cell r="AC5605" t="str">
            <v>Общестроительные работы (входные группы)</v>
          </cell>
        </row>
        <row r="5606">
          <cell r="A5606">
            <v>2010</v>
          </cell>
          <cell r="O5606">
            <v>90</v>
          </cell>
          <cell r="AC5606" t="str">
            <v>Общестроительные работы (входные группы)</v>
          </cell>
        </row>
        <row r="5607">
          <cell r="A5607">
            <v>2010</v>
          </cell>
          <cell r="O5607">
            <v>431</v>
          </cell>
          <cell r="AC5607" t="str">
            <v>Общестроительные работы (входные группы)</v>
          </cell>
        </row>
        <row r="5608">
          <cell r="A5608">
            <v>2010</v>
          </cell>
          <cell r="O5608">
            <v>1041</v>
          </cell>
          <cell r="AC5608" t="str">
            <v>Общестроительные работы (входные группы)</v>
          </cell>
        </row>
        <row r="5609">
          <cell r="A5609">
            <v>2010</v>
          </cell>
          <cell r="O5609">
            <v>124</v>
          </cell>
          <cell r="AC5609" t="str">
            <v>Общестроительные работы (входные группы)</v>
          </cell>
        </row>
        <row r="5610">
          <cell r="A5610">
            <v>2010</v>
          </cell>
          <cell r="O5610">
            <v>32024</v>
          </cell>
          <cell r="AC5610" t="str">
            <v>Общестроительные работы (входные группы)</v>
          </cell>
        </row>
        <row r="5611">
          <cell r="A5611">
            <v>2010</v>
          </cell>
          <cell r="O5611">
            <v>4255</v>
          </cell>
          <cell r="AC5611" t="str">
            <v>Общестроительные работы (входные группы)</v>
          </cell>
        </row>
        <row r="5612">
          <cell r="A5612">
            <v>2010</v>
          </cell>
          <cell r="O5612">
            <v>6800</v>
          </cell>
          <cell r="AC5612" t="str">
            <v>Общестроительные работы (входные группы)</v>
          </cell>
        </row>
        <row r="5613">
          <cell r="A5613">
            <v>2010</v>
          </cell>
          <cell r="O5613">
            <v>13087</v>
          </cell>
          <cell r="AC5613" t="str">
            <v>Общестроительные работы (входные группы)</v>
          </cell>
        </row>
        <row r="5614">
          <cell r="A5614">
            <v>2010</v>
          </cell>
          <cell r="O5614">
            <v>1829</v>
          </cell>
          <cell r="AC5614" t="str">
            <v>Общестроительные работы (входные группы)</v>
          </cell>
        </row>
        <row r="5615">
          <cell r="A5615">
            <v>2010</v>
          </cell>
          <cell r="O5615">
            <v>659</v>
          </cell>
          <cell r="AC5615" t="str">
            <v>Общестроительные работы (входные группы)</v>
          </cell>
        </row>
        <row r="5616">
          <cell r="A5616">
            <v>2010</v>
          </cell>
          <cell r="O5616">
            <v>2251</v>
          </cell>
          <cell r="AC5616" t="str">
            <v>Общестроительные работы (входные группы)</v>
          </cell>
        </row>
        <row r="5617">
          <cell r="A5617">
            <v>2010</v>
          </cell>
          <cell r="O5617">
            <v>303</v>
          </cell>
          <cell r="AC5617" t="str">
            <v>Общестроительные работы (входные группы)</v>
          </cell>
        </row>
        <row r="5618">
          <cell r="A5618">
            <v>2010</v>
          </cell>
          <cell r="O5618">
            <v>1234</v>
          </cell>
          <cell r="AC5618" t="str">
            <v>Общестроительные работы (входные группы)</v>
          </cell>
        </row>
        <row r="5619">
          <cell r="A5619">
            <v>2010</v>
          </cell>
          <cell r="O5619">
            <v>3220</v>
          </cell>
          <cell r="AC5619" t="str">
            <v>Общестроительные работы (входные группы)</v>
          </cell>
        </row>
        <row r="5620">
          <cell r="A5620">
            <v>2010</v>
          </cell>
          <cell r="O5620">
            <v>4778</v>
          </cell>
          <cell r="AC5620" t="str">
            <v>Общестроительные работы (входные группы)</v>
          </cell>
        </row>
        <row r="5621">
          <cell r="A5621">
            <v>2010</v>
          </cell>
          <cell r="O5621">
            <v>1829</v>
          </cell>
          <cell r="AC5621" t="str">
            <v>Общестроительные работы (входные группы)</v>
          </cell>
        </row>
        <row r="5622">
          <cell r="A5622">
            <v>2010</v>
          </cell>
          <cell r="O5622">
            <v>8288</v>
          </cell>
          <cell r="AC5622" t="str">
            <v>Общестроительные работы (входные группы)</v>
          </cell>
        </row>
        <row r="5623">
          <cell r="A5623">
            <v>2010</v>
          </cell>
          <cell r="O5623">
            <v>395</v>
          </cell>
          <cell r="AC5623" t="str">
            <v>Общестроительные работы (входные группы)</v>
          </cell>
        </row>
        <row r="5624">
          <cell r="A5624">
            <v>2010</v>
          </cell>
          <cell r="O5624">
            <v>3928</v>
          </cell>
          <cell r="AC5624" t="str">
            <v>Общестроительные работы (входные группы)</v>
          </cell>
        </row>
        <row r="5625">
          <cell r="A5625">
            <v>2010</v>
          </cell>
          <cell r="O5625">
            <v>2998</v>
          </cell>
          <cell r="AC5625" t="str">
            <v>Общестроительные работы (входные группы)</v>
          </cell>
        </row>
        <row r="5626">
          <cell r="A5626">
            <v>2010</v>
          </cell>
        </row>
        <row r="5627">
          <cell r="A5627">
            <v>2010</v>
          </cell>
          <cell r="O5627">
            <v>486</v>
          </cell>
          <cell r="AC5627" t="str">
            <v>Общестроительные работы (входные группы)</v>
          </cell>
        </row>
        <row r="5628">
          <cell r="A5628">
            <v>2010</v>
          </cell>
          <cell r="O5628">
            <v>987</v>
          </cell>
          <cell r="AC5628" t="str">
            <v>Общестроительные работы (входные группы)</v>
          </cell>
        </row>
        <row r="5629">
          <cell r="A5629">
            <v>2010</v>
          </cell>
          <cell r="O5629">
            <v>1125</v>
          </cell>
          <cell r="AC5629" t="str">
            <v>Общестроительные работы (входные группы)</v>
          </cell>
        </row>
        <row r="5630">
          <cell r="A5630">
            <v>2010</v>
          </cell>
          <cell r="O5630">
            <v>6639</v>
          </cell>
          <cell r="AC5630" t="str">
            <v>Общестроительные работы (входные группы)</v>
          </cell>
        </row>
        <row r="5631">
          <cell r="A5631">
            <v>2010</v>
          </cell>
          <cell r="O5631">
            <v>2447</v>
          </cell>
          <cell r="AC5631" t="str">
            <v>Общестроительные работы (входные группы)</v>
          </cell>
        </row>
        <row r="5632">
          <cell r="A5632">
            <v>2010</v>
          </cell>
          <cell r="O5632">
            <v>1849</v>
          </cell>
          <cell r="AC5632" t="str">
            <v>Общестроительные работы (входные группы)</v>
          </cell>
        </row>
        <row r="5633">
          <cell r="A5633">
            <v>2010</v>
          </cell>
          <cell r="O5633">
            <v>331</v>
          </cell>
          <cell r="AC5633" t="str">
            <v>Общестроительные работы (входные группы)</v>
          </cell>
        </row>
        <row r="5634">
          <cell r="A5634">
            <v>2010</v>
          </cell>
          <cell r="O5634">
            <v>355</v>
          </cell>
          <cell r="AC5634" t="str">
            <v>Общестроительные работы (входные группы)</v>
          </cell>
        </row>
        <row r="5635">
          <cell r="A5635">
            <v>2010</v>
          </cell>
          <cell r="O5635">
            <v>71</v>
          </cell>
          <cell r="AC5635" t="str">
            <v>Общестроительные работы (входные группы)</v>
          </cell>
        </row>
        <row r="5636">
          <cell r="A5636">
            <v>2010</v>
          </cell>
          <cell r="O5636">
            <v>431</v>
          </cell>
          <cell r="AC5636" t="str">
            <v>Общестроительные работы (входные группы)</v>
          </cell>
        </row>
        <row r="5637">
          <cell r="A5637">
            <v>2010</v>
          </cell>
          <cell r="O5637">
            <v>1041</v>
          </cell>
          <cell r="AC5637" t="str">
            <v>Общестроительные работы (входные группы)</v>
          </cell>
        </row>
        <row r="5638">
          <cell r="A5638">
            <v>2010</v>
          </cell>
          <cell r="O5638">
            <v>124</v>
          </cell>
          <cell r="AC5638" t="str">
            <v>Общестроительные работы (входные группы)</v>
          </cell>
        </row>
        <row r="5639">
          <cell r="A5639">
            <v>2010</v>
          </cell>
          <cell r="O5639">
            <v>17539</v>
          </cell>
          <cell r="AC5639" t="str">
            <v>Общестроительные работы (входные группы)</v>
          </cell>
        </row>
        <row r="5640">
          <cell r="A5640">
            <v>2010</v>
          </cell>
          <cell r="O5640">
            <v>2282</v>
          </cell>
          <cell r="AC5640" t="str">
            <v>Общестроительные работы (входные группы)</v>
          </cell>
        </row>
        <row r="5641">
          <cell r="A5641">
            <v>2010</v>
          </cell>
          <cell r="O5641">
            <v>3620</v>
          </cell>
          <cell r="AC5641" t="str">
            <v>Общестроительные работы (входные группы)</v>
          </cell>
        </row>
        <row r="5642">
          <cell r="A5642">
            <v>2010</v>
          </cell>
          <cell r="O5642">
            <v>13087</v>
          </cell>
          <cell r="AC5642" t="str">
            <v>Общестроительные работы (входные группы)</v>
          </cell>
        </row>
        <row r="5643">
          <cell r="A5643">
            <v>2010</v>
          </cell>
          <cell r="O5643">
            <v>2454</v>
          </cell>
          <cell r="AC5643" t="str">
            <v>Общестроительные работы (входные группы)</v>
          </cell>
        </row>
        <row r="5644">
          <cell r="A5644">
            <v>2010</v>
          </cell>
          <cell r="O5644">
            <v>1842</v>
          </cell>
          <cell r="AC5644" t="str">
            <v>Общестроительные работы (входные группы)</v>
          </cell>
        </row>
        <row r="5645">
          <cell r="A5645">
            <v>2010</v>
          </cell>
          <cell r="O5645">
            <v>2674</v>
          </cell>
          <cell r="AC5645" t="str">
            <v>Общестроительные работы (входные группы)</v>
          </cell>
        </row>
        <row r="5646">
          <cell r="A5646">
            <v>2010</v>
          </cell>
          <cell r="O5646">
            <v>562</v>
          </cell>
          <cell r="AC5646" t="str">
            <v>Общестроительные работы (входные группы)</v>
          </cell>
        </row>
        <row r="5647">
          <cell r="A5647">
            <v>2010</v>
          </cell>
          <cell r="O5647">
            <v>1858</v>
          </cell>
          <cell r="AC5647" t="str">
            <v>Общестроительные работы (входные группы)</v>
          </cell>
        </row>
        <row r="5648">
          <cell r="A5648">
            <v>2010</v>
          </cell>
          <cell r="O5648">
            <v>250</v>
          </cell>
          <cell r="AC5648" t="str">
            <v>Общестроительные работы (входные группы)</v>
          </cell>
        </row>
        <row r="5649">
          <cell r="A5649">
            <v>2010</v>
          </cell>
          <cell r="O5649">
            <v>1063</v>
          </cell>
          <cell r="AC5649" t="str">
            <v>Общестроительные работы (входные группы)</v>
          </cell>
        </row>
        <row r="5650">
          <cell r="A5650">
            <v>2010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eo_mzrk@mail.ru"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3"/>
  <dimension ref="A1:C36"/>
  <sheetViews>
    <sheetView showGridLines="0" view="pageBreakPreview" zoomScale="85" zoomScaleSheetLayoutView="85" zoomScalePageLayoutView="0" workbookViewId="0" topLeftCell="B29">
      <selection activeCell="B1" sqref="B1:B42"/>
    </sheetView>
  </sheetViews>
  <sheetFormatPr defaultColWidth="9.00390625" defaultRowHeight="12.75" outlineLevelRow="1"/>
  <cols>
    <col min="1" max="1" width="0" style="4" hidden="1" customWidth="1"/>
    <col min="2" max="2" width="142.375" style="4" customWidth="1"/>
    <col min="3" max="3" width="34.625" style="4" customWidth="1"/>
    <col min="4" max="16384" width="9.125" style="4" customWidth="1"/>
  </cols>
  <sheetData>
    <row r="1" ht="12.75">
      <c r="A1" s="164" t="s">
        <v>359</v>
      </c>
    </row>
    <row r="2" ht="12.75">
      <c r="B2" s="165"/>
    </row>
    <row r="3" ht="12.75">
      <c r="B3" s="165"/>
    </row>
    <row r="4" ht="12.75"/>
    <row r="5" ht="72">
      <c r="B5" s="236" t="s">
        <v>228</v>
      </c>
    </row>
    <row r="6" spans="2:3" ht="21" customHeight="1">
      <c r="B6" s="237" t="s">
        <v>201</v>
      </c>
      <c r="C6" s="237"/>
    </row>
    <row r="7" spans="2:3" ht="37.5" customHeight="1">
      <c r="B7" s="237" t="s">
        <v>220</v>
      </c>
      <c r="C7" s="237"/>
    </row>
    <row r="8" spans="2:3" ht="36.75" customHeight="1">
      <c r="B8" s="238" t="s">
        <v>227</v>
      </c>
      <c r="C8" s="238"/>
    </row>
    <row r="9" spans="2:3" ht="64.5" customHeight="1">
      <c r="B9" s="239" t="s">
        <v>221</v>
      </c>
      <c r="C9" s="239"/>
    </row>
    <row r="10" spans="2:3" ht="111" customHeight="1">
      <c r="B10" s="240" t="s">
        <v>229</v>
      </c>
      <c r="C10" s="240"/>
    </row>
    <row r="11" spans="2:3" ht="51.75" customHeight="1" hidden="1" outlineLevel="1">
      <c r="B11" s="241" t="s">
        <v>203</v>
      </c>
      <c r="C11" s="241"/>
    </row>
    <row r="12" spans="2:3" ht="15.75" collapsed="1">
      <c r="B12" s="237" t="s">
        <v>202</v>
      </c>
      <c r="C12" s="237"/>
    </row>
    <row r="13" spans="2:3" ht="110.25">
      <c r="B13" s="239" t="s">
        <v>204</v>
      </c>
      <c r="C13" s="239"/>
    </row>
    <row r="14" spans="2:3" ht="96" customHeight="1">
      <c r="B14" s="240" t="s">
        <v>205</v>
      </c>
      <c r="C14" s="240"/>
    </row>
    <row r="15" spans="2:3" ht="63">
      <c r="B15" s="240" t="s">
        <v>206</v>
      </c>
      <c r="C15" s="240"/>
    </row>
    <row r="16" spans="2:3" ht="90.75" customHeight="1">
      <c r="B16" s="240" t="s">
        <v>207</v>
      </c>
      <c r="C16" s="240"/>
    </row>
    <row r="17" spans="2:3" ht="157.5">
      <c r="B17" s="240" t="s">
        <v>208</v>
      </c>
      <c r="C17" s="240"/>
    </row>
    <row r="18" spans="2:3" ht="54" customHeight="1">
      <c r="B18" s="240" t="s">
        <v>222</v>
      </c>
      <c r="C18" s="240"/>
    </row>
    <row r="19" spans="2:3" ht="55.5" customHeight="1">
      <c r="B19" s="240" t="s">
        <v>209</v>
      </c>
      <c r="C19" s="240"/>
    </row>
    <row r="20" spans="2:3" ht="69" customHeight="1">
      <c r="B20" s="240" t="s">
        <v>223</v>
      </c>
      <c r="C20" s="240"/>
    </row>
    <row r="21" spans="2:3" ht="55.5" customHeight="1">
      <c r="B21" s="240" t="s">
        <v>210</v>
      </c>
      <c r="C21" s="240"/>
    </row>
    <row r="22" spans="2:3" ht="55.5" customHeight="1">
      <c r="B22" s="240" t="s">
        <v>224</v>
      </c>
      <c r="C22" s="240"/>
    </row>
    <row r="23" spans="2:3" ht="85.5" customHeight="1">
      <c r="B23" s="242" t="s">
        <v>211</v>
      </c>
      <c r="C23" s="242"/>
    </row>
    <row r="24" spans="2:3" ht="83.25" customHeight="1">
      <c r="B24" s="242" t="s">
        <v>225</v>
      </c>
      <c r="C24" s="242"/>
    </row>
    <row r="25" spans="2:3" ht="87.75" customHeight="1">
      <c r="B25" s="240" t="s">
        <v>212</v>
      </c>
      <c r="C25" s="240"/>
    </row>
    <row r="26" spans="2:3" ht="20.25" customHeight="1">
      <c r="B26" s="240" t="s">
        <v>213</v>
      </c>
      <c r="C26" s="240"/>
    </row>
    <row r="27" spans="2:3" ht="19.5" customHeight="1">
      <c r="B27" s="240" t="s">
        <v>214</v>
      </c>
      <c r="C27" s="240"/>
    </row>
    <row r="28" spans="2:3" ht="69.75" customHeight="1">
      <c r="B28" s="240" t="s">
        <v>215</v>
      </c>
      <c r="C28" s="240"/>
    </row>
    <row r="29" spans="2:3" ht="35.25" customHeight="1">
      <c r="B29" s="240" t="s">
        <v>216</v>
      </c>
      <c r="C29" s="240"/>
    </row>
    <row r="30" spans="2:3" ht="36.75" customHeight="1">
      <c r="B30" s="240" t="s">
        <v>217</v>
      </c>
      <c r="C30" s="240"/>
    </row>
    <row r="31" spans="2:3" ht="19.5" customHeight="1">
      <c r="B31" s="240" t="s">
        <v>218</v>
      </c>
      <c r="C31" s="240"/>
    </row>
    <row r="32" spans="2:3" ht="63">
      <c r="B32" s="240" t="s">
        <v>219</v>
      </c>
      <c r="C32" s="240"/>
    </row>
    <row r="33" spans="2:3" ht="12.75">
      <c r="B33" s="166"/>
      <c r="C33" s="166"/>
    </row>
    <row r="34" spans="2:3" ht="12.75">
      <c r="B34" s="167"/>
      <c r="C34" s="167"/>
    </row>
    <row r="35" spans="2:3" ht="12.75">
      <c r="B35" s="168" t="s">
        <v>424</v>
      </c>
      <c r="C35" s="168"/>
    </row>
    <row r="36" spans="2:3" ht="12.75">
      <c r="B36" s="168" t="s">
        <v>20</v>
      </c>
      <c r="C36" s="168"/>
    </row>
    <row r="39" ht="12.75"/>
  </sheetData>
  <sheetProtection formatCells="0" formatColumns="0" formatRows="0" insertColumns="0" insertRows="0" insertHyperlinks="0" deleteColumns="0" deleteRows="0"/>
  <printOptions horizontalCentered="1"/>
  <pageMargins left="0.31496062992125984" right="0.1968503937007874" top="0.35433070866141736" bottom="0.3937007874015748" header="0.31496062992125984" footer="0.31496062992125984"/>
  <pageSetup fitToHeight="79" horizontalDpi="600" verticalDpi="600" orientation="portrait" paperSize="9" scale="86" r:id="rId2"/>
  <headerFooter alignWithMargins="0">
    <oddFooter>&amp;CСтраница &amp;P из &amp;N</oddFooter>
  </headerFooter>
  <drawing r:id="rId1"/>
</worksheet>
</file>

<file path=xl/worksheets/sheet2.xml><?xml version="1.0" encoding="utf-8"?>
<worksheet xmlns="http://schemas.openxmlformats.org/spreadsheetml/2006/main" xmlns:r="http://schemas.openxmlformats.org/officeDocument/2006/relationships">
  <sheetPr codeName="Лист2">
    <outlinePr summaryBelow="0"/>
  </sheetPr>
  <dimension ref="A1:U464"/>
  <sheetViews>
    <sheetView tabSelected="1" zoomScale="85" zoomScaleNormal="85" zoomScaleSheetLayoutView="85" zoomScalePageLayoutView="0" workbookViewId="0" topLeftCell="A4">
      <selection activeCell="H17" sqref="H17"/>
    </sheetView>
  </sheetViews>
  <sheetFormatPr defaultColWidth="9.00390625" defaultRowHeight="12.75" outlineLevelRow="1"/>
  <cols>
    <col min="1" max="2" width="6.875" style="3" customWidth="1"/>
    <col min="3" max="3" width="41.25390625" style="0" customWidth="1"/>
    <col min="4" max="4" width="6.375" style="0" customWidth="1"/>
    <col min="5" max="5" width="5.75390625" style="0" customWidth="1"/>
    <col min="6" max="6" width="11.25390625" style="0" customWidth="1"/>
    <col min="7" max="7" width="11.125" style="0" customWidth="1"/>
    <col min="8" max="8" width="12.125" style="0" customWidth="1"/>
    <col min="9" max="9" width="12.375" style="0" customWidth="1"/>
    <col min="10" max="10" width="12.625" style="0" customWidth="1"/>
    <col min="11" max="11" width="8.125" style="0" customWidth="1"/>
    <col min="12" max="12" width="6.875" style="0" customWidth="1"/>
    <col min="13" max="13" width="10.875" style="0" customWidth="1"/>
    <col min="14" max="15" width="10.375" style="0" customWidth="1"/>
    <col min="16" max="16" width="10.875" style="0" customWidth="1"/>
    <col min="17" max="18" width="11.25390625" style="0" customWidth="1"/>
    <col min="19" max="19" width="7.125" style="0" customWidth="1"/>
    <col min="20" max="20" width="42.00390625" style="0" customWidth="1"/>
  </cols>
  <sheetData>
    <row r="1" spans="1:21" s="1" customFormat="1" ht="25.5" customHeight="1">
      <c r="A1" s="19"/>
      <c r="B1" s="19"/>
      <c r="C1" s="295" t="s">
        <v>410</v>
      </c>
      <c r="D1" s="295"/>
      <c r="E1" s="295"/>
      <c r="F1" s="295"/>
      <c r="G1" s="295"/>
      <c r="H1" s="295"/>
      <c r="I1" s="295"/>
      <c r="J1" s="295"/>
      <c r="K1" s="295"/>
      <c r="L1" s="295"/>
      <c r="M1" s="295"/>
      <c r="N1" s="295"/>
      <c r="O1" s="295"/>
      <c r="P1" s="295"/>
      <c r="Q1" s="295"/>
      <c r="R1" s="295"/>
      <c r="S1" s="295"/>
      <c r="T1" s="295"/>
      <c r="U1" s="20"/>
    </row>
    <row r="2" spans="1:21" s="1" customFormat="1" ht="34.5" customHeight="1">
      <c r="A2" s="19"/>
      <c r="B2" s="19"/>
      <c r="C2" s="21"/>
      <c r="D2" s="298" t="s">
        <v>226</v>
      </c>
      <c r="E2" s="298"/>
      <c r="F2" s="298"/>
      <c r="G2" s="298"/>
      <c r="H2" s="298"/>
      <c r="I2" s="298"/>
      <c r="J2" s="298"/>
      <c r="K2" s="298"/>
      <c r="L2" s="298"/>
      <c r="M2" s="298"/>
      <c r="N2" s="298"/>
      <c r="O2" s="298"/>
      <c r="P2" s="298"/>
      <c r="Q2" s="298"/>
      <c r="R2" s="298"/>
      <c r="S2" s="298"/>
      <c r="T2" s="298"/>
      <c r="U2" s="20"/>
    </row>
    <row r="3" spans="1:21" s="1" customFormat="1" ht="20.25">
      <c r="A3" s="22"/>
      <c r="B3" s="22"/>
      <c r="C3" s="22"/>
      <c r="D3" s="22"/>
      <c r="E3" s="22"/>
      <c r="F3" s="22"/>
      <c r="I3" s="296" t="s">
        <v>511</v>
      </c>
      <c r="J3" s="296"/>
      <c r="K3" s="296"/>
      <c r="L3" s="296"/>
      <c r="M3" s="296"/>
      <c r="N3" s="296"/>
      <c r="O3" s="296"/>
      <c r="P3" s="296"/>
      <c r="Q3" s="296"/>
      <c r="R3" s="180"/>
      <c r="S3" s="180"/>
      <c r="T3" s="28"/>
      <c r="U3" s="28"/>
    </row>
    <row r="4" spans="1:21" s="1" customFormat="1" ht="18">
      <c r="A4" s="24"/>
      <c r="B4" s="24"/>
      <c r="C4" s="25"/>
      <c r="D4" s="25"/>
      <c r="E4" s="25"/>
      <c r="F4" s="25"/>
      <c r="G4" s="26"/>
      <c r="H4" s="26"/>
      <c r="I4" s="25"/>
      <c r="J4" s="25"/>
      <c r="K4" s="25"/>
      <c r="L4" s="25"/>
      <c r="N4" s="25" t="s">
        <v>230</v>
      </c>
      <c r="O4" s="25"/>
      <c r="T4" s="22"/>
      <c r="U4" s="20"/>
    </row>
    <row r="5" spans="1:21" s="1" customFormat="1" ht="18.75" thickBot="1">
      <c r="A5" s="24"/>
      <c r="B5" s="24"/>
      <c r="C5" s="27"/>
      <c r="D5" s="27"/>
      <c r="E5" s="27"/>
      <c r="F5" s="27"/>
      <c r="I5" s="27"/>
      <c r="J5" s="27"/>
      <c r="K5" s="38"/>
      <c r="L5" s="39"/>
      <c r="P5" s="169" t="s">
        <v>180</v>
      </c>
      <c r="Q5" s="297" t="s">
        <v>181</v>
      </c>
      <c r="R5" s="297"/>
      <c r="S5" s="297"/>
      <c r="T5" s="297"/>
      <c r="U5" s="20"/>
    </row>
    <row r="6" spans="1:21" ht="26.25" customHeight="1">
      <c r="A6" s="281" t="s">
        <v>442</v>
      </c>
      <c r="B6" s="281" t="s">
        <v>178</v>
      </c>
      <c r="C6" s="283" t="s">
        <v>177</v>
      </c>
      <c r="D6" s="292" t="s">
        <v>443</v>
      </c>
      <c r="E6" s="292" t="s">
        <v>444</v>
      </c>
      <c r="F6" s="286" t="s">
        <v>179</v>
      </c>
      <c r="G6" s="283" t="s">
        <v>430</v>
      </c>
      <c r="H6" s="289" t="s">
        <v>445</v>
      </c>
      <c r="I6" s="286" t="s">
        <v>458</v>
      </c>
      <c r="J6" s="289"/>
      <c r="K6" s="299" t="s">
        <v>456</v>
      </c>
      <c r="L6" s="299"/>
      <c r="M6" s="286" t="s">
        <v>333</v>
      </c>
      <c r="N6" s="299"/>
      <c r="O6" s="289"/>
      <c r="P6" s="286" t="s">
        <v>332</v>
      </c>
      <c r="Q6" s="289"/>
      <c r="R6" s="304" t="s">
        <v>464</v>
      </c>
      <c r="S6" s="305"/>
      <c r="T6" s="306"/>
      <c r="U6" s="23"/>
    </row>
    <row r="7" spans="1:21" ht="28.5" customHeight="1">
      <c r="A7" s="282"/>
      <c r="B7" s="282"/>
      <c r="C7" s="284"/>
      <c r="D7" s="293"/>
      <c r="E7" s="293"/>
      <c r="F7" s="287"/>
      <c r="G7" s="284"/>
      <c r="H7" s="290"/>
      <c r="I7" s="287"/>
      <c r="J7" s="290"/>
      <c r="K7" s="300"/>
      <c r="L7" s="300"/>
      <c r="M7" s="287"/>
      <c r="N7" s="300"/>
      <c r="O7" s="290"/>
      <c r="P7" s="287"/>
      <c r="Q7" s="290"/>
      <c r="R7" s="307"/>
      <c r="S7" s="308"/>
      <c r="T7" s="309"/>
      <c r="U7" s="23"/>
    </row>
    <row r="8" spans="1:21" ht="31.5" customHeight="1" thickBot="1">
      <c r="A8" s="282"/>
      <c r="B8" s="282"/>
      <c r="C8" s="284"/>
      <c r="D8" s="293"/>
      <c r="E8" s="293"/>
      <c r="F8" s="287"/>
      <c r="G8" s="284"/>
      <c r="H8" s="290"/>
      <c r="I8" s="288"/>
      <c r="J8" s="291"/>
      <c r="K8" s="301"/>
      <c r="L8" s="301"/>
      <c r="M8" s="287"/>
      <c r="N8" s="300"/>
      <c r="O8" s="290"/>
      <c r="P8" s="302"/>
      <c r="Q8" s="303"/>
      <c r="R8" s="310"/>
      <c r="S8" s="311"/>
      <c r="T8" s="312"/>
      <c r="U8" s="23"/>
    </row>
    <row r="9" spans="1:21" ht="105" customHeight="1" thickBot="1">
      <c r="A9" s="282"/>
      <c r="B9" s="282"/>
      <c r="C9" s="285"/>
      <c r="D9" s="294"/>
      <c r="E9" s="294"/>
      <c r="F9" s="288"/>
      <c r="G9" s="285"/>
      <c r="H9" s="291"/>
      <c r="I9" s="185" t="s">
        <v>457</v>
      </c>
      <c r="J9" s="94" t="s">
        <v>459</v>
      </c>
      <c r="K9" s="95" t="s">
        <v>350</v>
      </c>
      <c r="L9" s="95" t="s">
        <v>431</v>
      </c>
      <c r="M9" s="95" t="s">
        <v>330</v>
      </c>
      <c r="N9" s="95" t="s">
        <v>331</v>
      </c>
      <c r="O9" s="95" t="s">
        <v>199</v>
      </c>
      <c r="P9" s="93" t="s">
        <v>330</v>
      </c>
      <c r="Q9" s="96" t="s">
        <v>331</v>
      </c>
      <c r="R9" s="186" t="s">
        <v>460</v>
      </c>
      <c r="S9" s="186" t="s">
        <v>461</v>
      </c>
      <c r="T9" s="186" t="s">
        <v>462</v>
      </c>
      <c r="U9" s="23"/>
    </row>
    <row r="10" spans="1:21" ht="17.25" thickBot="1">
      <c r="A10" s="176" t="s">
        <v>232</v>
      </c>
      <c r="B10" s="249" t="s">
        <v>233</v>
      </c>
      <c r="C10" s="176" t="s">
        <v>433</v>
      </c>
      <c r="D10" s="249" t="s">
        <v>434</v>
      </c>
      <c r="E10" s="176" t="s">
        <v>435</v>
      </c>
      <c r="F10" s="176" t="s">
        <v>436</v>
      </c>
      <c r="G10" s="176" t="s">
        <v>18</v>
      </c>
      <c r="H10" s="176" t="s">
        <v>437</v>
      </c>
      <c r="I10" s="176" t="s">
        <v>446</v>
      </c>
      <c r="J10" s="176" t="s">
        <v>447</v>
      </c>
      <c r="K10" s="176" t="s">
        <v>448</v>
      </c>
      <c r="L10" s="176" t="s">
        <v>449</v>
      </c>
      <c r="M10" s="176" t="s">
        <v>450</v>
      </c>
      <c r="N10" s="176" t="s">
        <v>451</v>
      </c>
      <c r="O10" s="176" t="s">
        <v>452</v>
      </c>
      <c r="P10" s="176" t="s">
        <v>453</v>
      </c>
      <c r="Q10" s="176" t="s">
        <v>19</v>
      </c>
      <c r="R10" s="176" t="s">
        <v>454</v>
      </c>
      <c r="S10" s="176" t="s">
        <v>455</v>
      </c>
      <c r="T10" s="176" t="s">
        <v>463</v>
      </c>
      <c r="U10" s="23"/>
    </row>
    <row r="11" spans="1:21" ht="16.5">
      <c r="A11" s="40" t="s">
        <v>428</v>
      </c>
      <c r="B11" s="250" t="s">
        <v>232</v>
      </c>
      <c r="C11" s="178" t="s">
        <v>432</v>
      </c>
      <c r="D11" s="260" t="s">
        <v>429</v>
      </c>
      <c r="E11" s="178"/>
      <c r="F11" s="41">
        <f aca="true" t="shared" si="0" ref="F11:Q11">SUM(F13:F15)</f>
        <v>10100</v>
      </c>
      <c r="G11" s="41">
        <f t="shared" si="0"/>
        <v>200</v>
      </c>
      <c r="H11" s="41">
        <f t="shared" si="0"/>
        <v>200</v>
      </c>
      <c r="I11" s="41">
        <f t="shared" si="0"/>
        <v>0</v>
      </c>
      <c r="J11" s="41">
        <f t="shared" si="0"/>
        <v>99.9</v>
      </c>
      <c r="K11" s="43">
        <f t="shared" si="0"/>
        <v>0</v>
      </c>
      <c r="L11" s="43">
        <f t="shared" si="0"/>
        <v>1</v>
      </c>
      <c r="M11" s="41">
        <f t="shared" si="0"/>
        <v>99.9</v>
      </c>
      <c r="N11" s="41">
        <f t="shared" si="0"/>
        <v>99.9</v>
      </c>
      <c r="O11" s="41">
        <f t="shared" si="0"/>
        <v>0</v>
      </c>
      <c r="P11" s="41">
        <f t="shared" si="0"/>
        <v>99.9</v>
      </c>
      <c r="Q11" s="41">
        <f t="shared" si="0"/>
        <v>99.9</v>
      </c>
      <c r="R11" s="41">
        <v>3875</v>
      </c>
      <c r="S11" s="257"/>
      <c r="T11" s="274" t="s">
        <v>428</v>
      </c>
      <c r="U11" s="23"/>
    </row>
    <row r="12" spans="1:21" ht="16.5">
      <c r="A12" s="170" t="s">
        <v>428</v>
      </c>
      <c r="B12" s="183"/>
      <c r="C12" s="182" t="s">
        <v>425</v>
      </c>
      <c r="D12" s="261"/>
      <c r="E12" s="181"/>
      <c r="F12" s="198"/>
      <c r="G12" s="199"/>
      <c r="H12" s="199"/>
      <c r="I12" s="199"/>
      <c r="J12" s="199"/>
      <c r="K12" s="199"/>
      <c r="L12" s="199"/>
      <c r="M12" s="199"/>
      <c r="N12" s="199"/>
      <c r="O12" s="199"/>
      <c r="P12" s="199"/>
      <c r="Q12" s="199"/>
      <c r="R12" s="187"/>
      <c r="S12" s="258"/>
      <c r="T12" s="275"/>
      <c r="U12" s="23"/>
    </row>
    <row r="13" spans="1:21" ht="16.5">
      <c r="A13" s="170" t="s">
        <v>428</v>
      </c>
      <c r="B13" s="243"/>
      <c r="C13" s="177" t="s">
        <v>426</v>
      </c>
      <c r="D13" s="261"/>
      <c r="E13" s="197" t="s">
        <v>438</v>
      </c>
      <c r="F13" s="42">
        <f aca="true" t="shared" si="1" ref="F13:J14">SUM(F17)</f>
        <v>8000</v>
      </c>
      <c r="G13" s="42">
        <f t="shared" si="1"/>
        <v>100</v>
      </c>
      <c r="H13" s="42">
        <f t="shared" si="1"/>
        <v>100</v>
      </c>
      <c r="I13" s="42">
        <f t="shared" si="1"/>
        <v>0</v>
      </c>
      <c r="J13" s="42">
        <f t="shared" si="1"/>
        <v>0</v>
      </c>
      <c r="K13" s="42">
        <f aca="true" t="shared" si="2" ref="K13:Q13">SUM(K17)</f>
        <v>0</v>
      </c>
      <c r="L13" s="42">
        <f t="shared" si="2"/>
        <v>0</v>
      </c>
      <c r="M13" s="42">
        <f t="shared" si="2"/>
        <v>0</v>
      </c>
      <c r="N13" s="42">
        <f t="shared" si="2"/>
        <v>0</v>
      </c>
      <c r="O13" s="42">
        <f t="shared" si="2"/>
        <v>0</v>
      </c>
      <c r="P13" s="42">
        <f t="shared" si="2"/>
        <v>0</v>
      </c>
      <c r="Q13" s="42">
        <f t="shared" si="2"/>
        <v>0</v>
      </c>
      <c r="R13" s="255" t="s">
        <v>124</v>
      </c>
      <c r="S13" s="258"/>
      <c r="T13" s="275"/>
      <c r="U13" s="23"/>
    </row>
    <row r="14" spans="1:21" ht="16.5">
      <c r="A14" s="170" t="s">
        <v>428</v>
      </c>
      <c r="B14" s="243"/>
      <c r="C14" s="177" t="s">
        <v>427</v>
      </c>
      <c r="D14" s="262"/>
      <c r="E14" s="197" t="s">
        <v>439</v>
      </c>
      <c r="F14" s="42">
        <f t="shared" si="1"/>
        <v>2100</v>
      </c>
      <c r="G14" s="42">
        <f t="shared" si="1"/>
        <v>100</v>
      </c>
      <c r="H14" s="42">
        <f t="shared" si="1"/>
        <v>100</v>
      </c>
      <c r="I14" s="42">
        <f t="shared" si="1"/>
        <v>0</v>
      </c>
      <c r="J14" s="42">
        <f t="shared" si="1"/>
        <v>99.9</v>
      </c>
      <c r="K14" s="42">
        <f aca="true" t="shared" si="3" ref="K14:Q14">SUM(K18)</f>
        <v>0</v>
      </c>
      <c r="L14" s="42">
        <f t="shared" si="3"/>
        <v>1</v>
      </c>
      <c r="M14" s="42">
        <f t="shared" si="3"/>
        <v>99.9</v>
      </c>
      <c r="N14" s="42">
        <f t="shared" si="3"/>
        <v>99.9</v>
      </c>
      <c r="O14" s="42">
        <f t="shared" si="3"/>
        <v>0</v>
      </c>
      <c r="P14" s="42">
        <f t="shared" si="3"/>
        <v>99.9</v>
      </c>
      <c r="Q14" s="42">
        <f t="shared" si="3"/>
        <v>99.9</v>
      </c>
      <c r="R14" s="42">
        <f>SUM(R18)</f>
        <v>3875</v>
      </c>
      <c r="S14" s="258" t="s">
        <v>508</v>
      </c>
      <c r="T14" s="275"/>
      <c r="U14" s="23"/>
    </row>
    <row r="15" spans="1:21" ht="17.25" thickBot="1">
      <c r="A15" s="174" t="s">
        <v>428</v>
      </c>
      <c r="B15" s="251"/>
      <c r="C15" s="179"/>
      <c r="D15" s="252"/>
      <c r="E15" s="252"/>
      <c r="F15" s="175"/>
      <c r="G15" s="175"/>
      <c r="H15" s="175"/>
      <c r="I15" s="175"/>
      <c r="J15" s="175"/>
      <c r="K15" s="175"/>
      <c r="L15" s="175"/>
      <c r="M15" s="175"/>
      <c r="N15" s="175"/>
      <c r="O15" s="175"/>
      <c r="P15" s="175"/>
      <c r="Q15" s="175"/>
      <c r="R15" s="175"/>
      <c r="S15" s="259"/>
      <c r="T15" s="276"/>
      <c r="U15" s="23"/>
    </row>
    <row r="16" spans="1:21" ht="43.5" customHeight="1">
      <c r="A16" s="263">
        <v>1</v>
      </c>
      <c r="B16" s="260" t="s">
        <v>232</v>
      </c>
      <c r="C16" s="266" t="s">
        <v>510</v>
      </c>
      <c r="D16" s="342" t="s">
        <v>429</v>
      </c>
      <c r="E16" s="345"/>
      <c r="F16" s="346"/>
      <c r="G16" s="346"/>
      <c r="H16" s="346"/>
      <c r="I16" s="346"/>
      <c r="J16" s="346"/>
      <c r="K16" s="346"/>
      <c r="L16" s="346"/>
      <c r="M16" s="346"/>
      <c r="N16" s="346"/>
      <c r="O16" s="346"/>
      <c r="P16" s="346"/>
      <c r="Q16" s="346"/>
      <c r="R16" s="347"/>
      <c r="S16" s="271" t="s">
        <v>508</v>
      </c>
      <c r="T16" s="269" t="s">
        <v>249</v>
      </c>
      <c r="U16" s="23"/>
    </row>
    <row r="17" spans="1:21" ht="76.5" customHeight="1">
      <c r="A17" s="264"/>
      <c r="B17" s="261"/>
      <c r="C17" s="267"/>
      <c r="D17" s="343"/>
      <c r="E17" s="197" t="s">
        <v>438</v>
      </c>
      <c r="F17" s="246">
        <v>8000</v>
      </c>
      <c r="G17" s="246">
        <v>100</v>
      </c>
      <c r="H17" s="246">
        <v>100</v>
      </c>
      <c r="I17" s="246">
        <v>0</v>
      </c>
      <c r="J17" s="246">
        <v>0</v>
      </c>
      <c r="K17" s="247">
        <v>0</v>
      </c>
      <c r="L17" s="247">
        <v>0</v>
      </c>
      <c r="M17" s="246">
        <v>0</v>
      </c>
      <c r="N17" s="246">
        <v>0</v>
      </c>
      <c r="O17" s="246">
        <v>0</v>
      </c>
      <c r="P17" s="246">
        <v>0</v>
      </c>
      <c r="Q17" s="246">
        <v>0</v>
      </c>
      <c r="R17" s="256" t="s">
        <v>124</v>
      </c>
      <c r="S17" s="272"/>
      <c r="T17" s="270"/>
      <c r="U17" s="23"/>
    </row>
    <row r="18" spans="1:21" ht="114" customHeight="1">
      <c r="A18" s="264"/>
      <c r="B18" s="261"/>
      <c r="C18" s="267"/>
      <c r="D18" s="343"/>
      <c r="E18" s="197" t="s">
        <v>439</v>
      </c>
      <c r="F18" s="246">
        <v>2100</v>
      </c>
      <c r="G18" s="246">
        <v>100</v>
      </c>
      <c r="H18" s="246">
        <v>100</v>
      </c>
      <c r="I18" s="246">
        <v>0</v>
      </c>
      <c r="J18" s="246">
        <v>99.9</v>
      </c>
      <c r="K18" s="247">
        <v>0</v>
      </c>
      <c r="L18" s="247">
        <v>1</v>
      </c>
      <c r="M18" s="246">
        <v>99.9</v>
      </c>
      <c r="N18" s="246">
        <v>99.9</v>
      </c>
      <c r="O18" s="246">
        <v>0</v>
      </c>
      <c r="P18" s="246">
        <v>99.9</v>
      </c>
      <c r="Q18" s="246">
        <v>99.9</v>
      </c>
      <c r="R18" s="253">
        <v>3875</v>
      </c>
      <c r="S18" s="273"/>
      <c r="T18" s="270"/>
      <c r="U18" s="23"/>
    </row>
    <row r="19" spans="1:21" ht="15" customHeight="1" thickBot="1">
      <c r="A19" s="265"/>
      <c r="B19" s="262"/>
      <c r="C19" s="268"/>
      <c r="D19" s="344"/>
      <c r="E19" s="197"/>
      <c r="F19" s="246"/>
      <c r="G19" s="246"/>
      <c r="H19" s="246"/>
      <c r="I19" s="246"/>
      <c r="J19" s="246"/>
      <c r="K19" s="247"/>
      <c r="L19" s="247"/>
      <c r="M19" s="246"/>
      <c r="N19" s="246"/>
      <c r="O19" s="246"/>
      <c r="P19" s="246"/>
      <c r="Q19" s="246"/>
      <c r="R19" s="247"/>
      <c r="S19" s="244"/>
      <c r="T19" s="254"/>
      <c r="U19" s="23"/>
    </row>
    <row r="20" spans="1:21" ht="16.5" hidden="1">
      <c r="A20" s="188">
        <f aca="true" t="shared" si="4" ref="A20:A35">A19+1</f>
        <v>1</v>
      </c>
      <c r="B20" s="245"/>
      <c r="C20" s="177"/>
      <c r="D20" s="197"/>
      <c r="E20" s="197"/>
      <c r="F20" s="246"/>
      <c r="G20" s="246"/>
      <c r="H20" s="246"/>
      <c r="I20" s="246"/>
      <c r="J20" s="246"/>
      <c r="K20" s="247"/>
      <c r="L20" s="247"/>
      <c r="M20" s="246"/>
      <c r="N20" s="246"/>
      <c r="O20" s="246"/>
      <c r="P20" s="246"/>
      <c r="Q20" s="246"/>
      <c r="R20" s="247"/>
      <c r="S20" s="244"/>
      <c r="T20" s="248"/>
      <c r="U20" s="23"/>
    </row>
    <row r="21" spans="1:21" ht="16.5" hidden="1">
      <c r="A21" s="188">
        <f t="shared" si="4"/>
        <v>2</v>
      </c>
      <c r="B21" s="245"/>
      <c r="C21" s="177"/>
      <c r="D21" s="197"/>
      <c r="E21" s="197"/>
      <c r="F21" s="246"/>
      <c r="G21" s="246"/>
      <c r="H21" s="246"/>
      <c r="I21" s="246"/>
      <c r="J21" s="246"/>
      <c r="K21" s="247"/>
      <c r="L21" s="247"/>
      <c r="M21" s="246"/>
      <c r="N21" s="246"/>
      <c r="O21" s="246"/>
      <c r="P21" s="246"/>
      <c r="Q21" s="246"/>
      <c r="R21" s="247"/>
      <c r="S21" s="244"/>
      <c r="T21" s="248"/>
      <c r="U21" s="23"/>
    </row>
    <row r="22" spans="1:21" ht="16.5" hidden="1">
      <c r="A22" s="188">
        <f t="shared" si="4"/>
        <v>3</v>
      </c>
      <c r="B22" s="245"/>
      <c r="C22" s="177"/>
      <c r="D22" s="197"/>
      <c r="E22" s="197"/>
      <c r="F22" s="246"/>
      <c r="G22" s="246"/>
      <c r="H22" s="246"/>
      <c r="I22" s="246"/>
      <c r="J22" s="246"/>
      <c r="K22" s="247"/>
      <c r="L22" s="247"/>
      <c r="M22" s="246"/>
      <c r="N22" s="246"/>
      <c r="O22" s="246"/>
      <c r="P22" s="246"/>
      <c r="Q22" s="246"/>
      <c r="R22" s="247"/>
      <c r="S22" s="244"/>
      <c r="T22" s="248"/>
      <c r="U22" s="23"/>
    </row>
    <row r="23" spans="1:21" ht="16.5" hidden="1">
      <c r="A23" s="188">
        <f t="shared" si="4"/>
        <v>4</v>
      </c>
      <c r="B23" s="245"/>
      <c r="C23" s="177"/>
      <c r="D23" s="197"/>
      <c r="E23" s="197"/>
      <c r="F23" s="246"/>
      <c r="G23" s="246"/>
      <c r="H23" s="246"/>
      <c r="I23" s="246"/>
      <c r="J23" s="246"/>
      <c r="K23" s="247"/>
      <c r="L23" s="247"/>
      <c r="M23" s="246"/>
      <c r="N23" s="246"/>
      <c r="O23" s="246"/>
      <c r="P23" s="246"/>
      <c r="Q23" s="246"/>
      <c r="R23" s="247"/>
      <c r="S23" s="244"/>
      <c r="T23" s="248"/>
      <c r="U23" s="23"/>
    </row>
    <row r="24" spans="1:21" ht="16.5" hidden="1">
      <c r="A24" s="188">
        <f t="shared" si="4"/>
        <v>5</v>
      </c>
      <c r="B24" s="245"/>
      <c r="C24" s="177"/>
      <c r="D24" s="197"/>
      <c r="E24" s="197"/>
      <c r="F24" s="246"/>
      <c r="G24" s="246"/>
      <c r="H24" s="246"/>
      <c r="I24" s="246"/>
      <c r="J24" s="246"/>
      <c r="K24" s="247"/>
      <c r="L24" s="247"/>
      <c r="M24" s="246"/>
      <c r="N24" s="246"/>
      <c r="O24" s="246"/>
      <c r="P24" s="246"/>
      <c r="Q24" s="246"/>
      <c r="R24" s="247"/>
      <c r="S24" s="244"/>
      <c r="T24" s="248"/>
      <c r="U24" s="23"/>
    </row>
    <row r="25" spans="1:21" ht="16.5" hidden="1">
      <c r="A25" s="188">
        <f t="shared" si="4"/>
        <v>6</v>
      </c>
      <c r="B25" s="245"/>
      <c r="C25" s="177"/>
      <c r="D25" s="197"/>
      <c r="E25" s="197"/>
      <c r="F25" s="246"/>
      <c r="G25" s="246"/>
      <c r="H25" s="246"/>
      <c r="I25" s="246"/>
      <c r="J25" s="246"/>
      <c r="K25" s="247"/>
      <c r="L25" s="247"/>
      <c r="M25" s="246"/>
      <c r="N25" s="246"/>
      <c r="O25" s="246"/>
      <c r="P25" s="246"/>
      <c r="Q25" s="246"/>
      <c r="R25" s="247"/>
      <c r="S25" s="244"/>
      <c r="T25" s="248"/>
      <c r="U25" s="23"/>
    </row>
    <row r="26" spans="1:21" ht="16.5" hidden="1">
      <c r="A26" s="188">
        <f t="shared" si="4"/>
        <v>7</v>
      </c>
      <c r="B26" s="245"/>
      <c r="C26" s="177"/>
      <c r="D26" s="197"/>
      <c r="E26" s="197"/>
      <c r="F26" s="246"/>
      <c r="G26" s="246"/>
      <c r="H26" s="246"/>
      <c r="I26" s="246"/>
      <c r="J26" s="246"/>
      <c r="K26" s="247"/>
      <c r="L26" s="247"/>
      <c r="M26" s="246"/>
      <c r="N26" s="246"/>
      <c r="O26" s="246"/>
      <c r="P26" s="246"/>
      <c r="Q26" s="246"/>
      <c r="R26" s="247"/>
      <c r="S26" s="244"/>
      <c r="T26" s="248"/>
      <c r="U26" s="23"/>
    </row>
    <row r="27" spans="1:21" ht="16.5" hidden="1">
      <c r="A27" s="188">
        <f t="shared" si="4"/>
        <v>8</v>
      </c>
      <c r="B27" s="245"/>
      <c r="C27" s="177"/>
      <c r="D27" s="197"/>
      <c r="E27" s="197"/>
      <c r="F27" s="246"/>
      <c r="G27" s="246"/>
      <c r="H27" s="246"/>
      <c r="I27" s="246"/>
      <c r="J27" s="246"/>
      <c r="K27" s="247"/>
      <c r="L27" s="247"/>
      <c r="M27" s="246"/>
      <c r="N27" s="246"/>
      <c r="O27" s="246"/>
      <c r="P27" s="246"/>
      <c r="Q27" s="246"/>
      <c r="R27" s="247"/>
      <c r="S27" s="244"/>
      <c r="T27" s="248"/>
      <c r="U27" s="23"/>
    </row>
    <row r="28" spans="1:21" ht="16.5" hidden="1">
      <c r="A28" s="188">
        <f t="shared" si="4"/>
        <v>9</v>
      </c>
      <c r="B28" s="245"/>
      <c r="C28" s="177"/>
      <c r="D28" s="197"/>
      <c r="E28" s="197"/>
      <c r="F28" s="246"/>
      <c r="G28" s="246"/>
      <c r="H28" s="246"/>
      <c r="I28" s="246"/>
      <c r="J28" s="246"/>
      <c r="K28" s="247"/>
      <c r="L28" s="247"/>
      <c r="M28" s="246"/>
      <c r="N28" s="246"/>
      <c r="O28" s="246"/>
      <c r="P28" s="246"/>
      <c r="Q28" s="246"/>
      <c r="R28" s="247"/>
      <c r="S28" s="244"/>
      <c r="T28" s="248"/>
      <c r="U28" s="23"/>
    </row>
    <row r="29" spans="1:21" ht="16.5" hidden="1">
      <c r="A29" s="188">
        <f t="shared" si="4"/>
        <v>10</v>
      </c>
      <c r="B29" s="245"/>
      <c r="C29" s="177"/>
      <c r="D29" s="197"/>
      <c r="E29" s="197"/>
      <c r="F29" s="246"/>
      <c r="G29" s="246"/>
      <c r="H29" s="246"/>
      <c r="I29" s="246"/>
      <c r="J29" s="246"/>
      <c r="K29" s="247"/>
      <c r="L29" s="247"/>
      <c r="M29" s="246"/>
      <c r="N29" s="246"/>
      <c r="O29" s="246"/>
      <c r="P29" s="246"/>
      <c r="Q29" s="246"/>
      <c r="R29" s="247"/>
      <c r="S29" s="244"/>
      <c r="T29" s="248"/>
      <c r="U29" s="23"/>
    </row>
    <row r="30" spans="1:21" ht="16.5" hidden="1">
      <c r="A30" s="188">
        <f t="shared" si="4"/>
        <v>11</v>
      </c>
      <c r="B30" s="245"/>
      <c r="C30" s="177"/>
      <c r="D30" s="197"/>
      <c r="E30" s="197"/>
      <c r="F30" s="246"/>
      <c r="G30" s="246"/>
      <c r="H30" s="246"/>
      <c r="I30" s="246"/>
      <c r="J30" s="246"/>
      <c r="K30" s="247"/>
      <c r="L30" s="247"/>
      <c r="M30" s="246"/>
      <c r="N30" s="246"/>
      <c r="O30" s="246"/>
      <c r="P30" s="246"/>
      <c r="Q30" s="246"/>
      <c r="R30" s="247"/>
      <c r="S30" s="244"/>
      <c r="T30" s="248"/>
      <c r="U30" s="23"/>
    </row>
    <row r="31" spans="1:21" ht="16.5" hidden="1">
      <c r="A31" s="188">
        <f t="shared" si="4"/>
        <v>12</v>
      </c>
      <c r="B31" s="245"/>
      <c r="C31" s="177"/>
      <c r="D31" s="197"/>
      <c r="E31" s="197"/>
      <c r="F31" s="246"/>
      <c r="G31" s="246"/>
      <c r="H31" s="246"/>
      <c r="I31" s="246"/>
      <c r="J31" s="246"/>
      <c r="K31" s="247"/>
      <c r="L31" s="247"/>
      <c r="M31" s="246"/>
      <c r="N31" s="246"/>
      <c r="O31" s="246"/>
      <c r="P31" s="246"/>
      <c r="Q31" s="246"/>
      <c r="R31" s="247"/>
      <c r="S31" s="244"/>
      <c r="T31" s="248"/>
      <c r="U31" s="23"/>
    </row>
    <row r="32" spans="1:21" ht="16.5" hidden="1">
      <c r="A32" s="188">
        <f t="shared" si="4"/>
        <v>13</v>
      </c>
      <c r="B32" s="245"/>
      <c r="C32" s="177"/>
      <c r="D32" s="197"/>
      <c r="E32" s="197"/>
      <c r="F32" s="246"/>
      <c r="G32" s="246"/>
      <c r="H32" s="246"/>
      <c r="I32" s="246"/>
      <c r="J32" s="246"/>
      <c r="K32" s="247"/>
      <c r="L32" s="247"/>
      <c r="M32" s="246"/>
      <c r="N32" s="246"/>
      <c r="O32" s="246"/>
      <c r="P32" s="246"/>
      <c r="Q32" s="246"/>
      <c r="R32" s="247"/>
      <c r="S32" s="244"/>
      <c r="T32" s="248"/>
      <c r="U32" s="23"/>
    </row>
    <row r="33" spans="1:21" ht="16.5" hidden="1">
      <c r="A33" s="188">
        <f t="shared" si="4"/>
        <v>14</v>
      </c>
      <c r="B33" s="245"/>
      <c r="C33" s="177"/>
      <c r="D33" s="197"/>
      <c r="E33" s="197"/>
      <c r="F33" s="246"/>
      <c r="G33" s="246"/>
      <c r="H33" s="246"/>
      <c r="I33" s="246"/>
      <c r="J33" s="246"/>
      <c r="K33" s="247"/>
      <c r="L33" s="247"/>
      <c r="M33" s="246"/>
      <c r="N33" s="246"/>
      <c r="O33" s="246"/>
      <c r="P33" s="246"/>
      <c r="Q33" s="246"/>
      <c r="R33" s="247"/>
      <c r="S33" s="244"/>
      <c r="T33" s="248"/>
      <c r="U33" s="23"/>
    </row>
    <row r="34" spans="1:21" ht="16.5" hidden="1">
      <c r="A34" s="188">
        <f t="shared" si="4"/>
        <v>15</v>
      </c>
      <c r="B34" s="245"/>
      <c r="C34" s="177"/>
      <c r="D34" s="197"/>
      <c r="E34" s="197"/>
      <c r="F34" s="246"/>
      <c r="G34" s="246"/>
      <c r="H34" s="246"/>
      <c r="I34" s="246"/>
      <c r="J34" s="246"/>
      <c r="K34" s="247"/>
      <c r="L34" s="247"/>
      <c r="M34" s="246"/>
      <c r="N34" s="246"/>
      <c r="O34" s="246"/>
      <c r="P34" s="246"/>
      <c r="Q34" s="246"/>
      <c r="R34" s="247"/>
      <c r="S34" s="244"/>
      <c r="T34" s="248"/>
      <c r="U34" s="23"/>
    </row>
    <row r="35" spans="1:21" ht="18" customHeight="1" hidden="1">
      <c r="A35" s="188">
        <f t="shared" si="4"/>
        <v>16</v>
      </c>
      <c r="B35" s="245"/>
      <c r="C35" s="177"/>
      <c r="D35" s="197"/>
      <c r="E35" s="197"/>
      <c r="F35" s="246"/>
      <c r="G35" s="246"/>
      <c r="H35" s="246"/>
      <c r="I35" s="246"/>
      <c r="J35" s="246"/>
      <c r="K35" s="247"/>
      <c r="L35" s="247"/>
      <c r="M35" s="246"/>
      <c r="N35" s="246"/>
      <c r="O35" s="246"/>
      <c r="P35" s="246"/>
      <c r="Q35" s="246"/>
      <c r="R35" s="247"/>
      <c r="S35" s="244"/>
      <c r="T35" s="248"/>
      <c r="U35" s="23"/>
    </row>
    <row r="36" spans="1:21" s="1" customFormat="1" ht="16.5" hidden="1">
      <c r="A36" s="203" t="s">
        <v>441</v>
      </c>
      <c r="B36" s="184"/>
      <c r="C36" s="202"/>
      <c r="D36" s="197"/>
      <c r="E36" s="197"/>
      <c r="F36" s="42"/>
      <c r="G36" s="42"/>
      <c r="H36" s="42"/>
      <c r="I36" s="42"/>
      <c r="J36" s="42"/>
      <c r="K36" s="44"/>
      <c r="L36" s="44"/>
      <c r="M36" s="42"/>
      <c r="N36" s="42"/>
      <c r="O36" s="42"/>
      <c r="P36" s="42"/>
      <c r="Q36" s="42"/>
      <c r="R36" s="44"/>
      <c r="S36" s="187"/>
      <c r="T36" s="195"/>
      <c r="U36" s="20"/>
    </row>
    <row r="37" spans="1:21" s="1" customFormat="1" ht="16.5">
      <c r="A37" s="200"/>
      <c r="B37" s="200"/>
      <c r="C37" s="201"/>
      <c r="D37" s="201"/>
      <c r="E37" s="201"/>
      <c r="F37" s="201"/>
      <c r="G37" s="32"/>
      <c r="H37" s="32"/>
      <c r="I37" s="32"/>
      <c r="J37" s="32"/>
      <c r="K37" s="32"/>
      <c r="L37" s="32"/>
      <c r="M37" s="32"/>
      <c r="N37" s="32"/>
      <c r="O37" s="32"/>
      <c r="P37" s="32"/>
      <c r="Q37" s="32"/>
      <c r="R37" s="32"/>
      <c r="S37" s="32"/>
      <c r="T37" s="32"/>
      <c r="U37" s="20"/>
    </row>
    <row r="38" spans="1:21" s="1" customFormat="1" ht="33.75" customHeight="1">
      <c r="A38" s="279" t="s">
        <v>123</v>
      </c>
      <c r="B38" s="279"/>
      <c r="C38" s="280"/>
      <c r="D38" s="280"/>
      <c r="E38" s="280"/>
      <c r="F38" s="280"/>
      <c r="G38" s="280"/>
      <c r="H38" s="280"/>
      <c r="I38" s="280"/>
      <c r="J38" s="172"/>
      <c r="K38" s="314" t="s">
        <v>512</v>
      </c>
      <c r="L38" s="314"/>
      <c r="M38" s="314"/>
      <c r="N38" s="314"/>
      <c r="O38" s="234"/>
      <c r="P38" s="32"/>
      <c r="Q38" s="32"/>
      <c r="R38" s="32"/>
      <c r="S38" s="32"/>
      <c r="T38" s="30"/>
      <c r="U38" s="20"/>
    </row>
    <row r="39" spans="1:21" s="1" customFormat="1" ht="16.5">
      <c r="A39" s="29"/>
      <c r="B39" s="29"/>
      <c r="C39" s="31"/>
      <c r="D39" s="31"/>
      <c r="E39" s="31"/>
      <c r="F39" s="31"/>
      <c r="G39" s="30"/>
      <c r="H39" s="30"/>
      <c r="I39" s="30"/>
      <c r="J39" s="30"/>
      <c r="K39" s="30"/>
      <c r="L39" s="30"/>
      <c r="M39" s="33" t="s">
        <v>414</v>
      </c>
      <c r="N39" s="30"/>
      <c r="O39" s="30"/>
      <c r="P39" s="32"/>
      <c r="Q39" s="32"/>
      <c r="R39" s="32"/>
      <c r="S39" s="32"/>
      <c r="T39" s="30"/>
      <c r="U39" s="20"/>
    </row>
    <row r="40" spans="1:21" s="1" customFormat="1" ht="27" customHeight="1">
      <c r="A40" s="277" t="s">
        <v>513</v>
      </c>
      <c r="B40" s="277"/>
      <c r="C40" s="278"/>
      <c r="D40" s="278"/>
      <c r="E40" s="278"/>
      <c r="F40" s="278"/>
      <c r="G40" s="278"/>
      <c r="H40" s="278"/>
      <c r="I40" s="278"/>
      <c r="J40" s="171"/>
      <c r="K40" s="314" t="s">
        <v>514</v>
      </c>
      <c r="L40" s="314"/>
      <c r="M40" s="314"/>
      <c r="N40" s="314"/>
      <c r="O40" s="235"/>
      <c r="P40" s="34"/>
      <c r="Q40" s="34"/>
      <c r="R40" s="34"/>
      <c r="S40" s="34"/>
      <c r="T40" s="30"/>
      <c r="U40" s="20"/>
    </row>
    <row r="41" spans="1:21" s="1" customFormat="1" ht="16.5">
      <c r="A41" s="29"/>
      <c r="B41" s="29"/>
      <c r="C41" s="31"/>
      <c r="D41" s="31"/>
      <c r="E41" s="31"/>
      <c r="F41" s="31"/>
      <c r="G41" s="30"/>
      <c r="H41" s="30"/>
      <c r="I41" s="30"/>
      <c r="J41" s="30"/>
      <c r="K41" s="30"/>
      <c r="L41" s="30"/>
      <c r="M41" s="33" t="s">
        <v>415</v>
      </c>
      <c r="N41" s="30"/>
      <c r="O41" s="30"/>
      <c r="P41" s="32"/>
      <c r="Q41" s="32"/>
      <c r="R41" s="32"/>
      <c r="S41" s="32"/>
      <c r="T41" s="30"/>
      <c r="U41" s="20"/>
    </row>
    <row r="42" spans="1:21" s="1" customFormat="1" ht="21" customHeight="1">
      <c r="A42" s="29"/>
      <c r="B42" s="29"/>
      <c r="C42" s="31"/>
      <c r="D42" s="31"/>
      <c r="E42" s="31"/>
      <c r="F42" s="31"/>
      <c r="G42" s="30"/>
      <c r="H42" s="30"/>
      <c r="I42" s="30"/>
      <c r="J42" s="30"/>
      <c r="K42" s="315" t="s">
        <v>515</v>
      </c>
      <c r="L42" s="313"/>
      <c r="M42" s="313"/>
      <c r="N42" s="313"/>
      <c r="O42" s="30"/>
      <c r="P42" s="32"/>
      <c r="Q42" s="32"/>
      <c r="R42" s="32"/>
      <c r="S42" s="32"/>
      <c r="T42" s="30"/>
      <c r="U42" s="20"/>
    </row>
    <row r="43" spans="1:21" s="1" customFormat="1" ht="16.5">
      <c r="A43" s="29"/>
      <c r="B43" s="29"/>
      <c r="C43" s="31"/>
      <c r="D43" s="31"/>
      <c r="E43" s="31"/>
      <c r="F43" s="31"/>
      <c r="G43" s="30"/>
      <c r="H43" s="30"/>
      <c r="I43" s="30"/>
      <c r="J43" s="30"/>
      <c r="K43" s="30"/>
      <c r="L43" s="35"/>
      <c r="M43" s="35" t="s">
        <v>231</v>
      </c>
      <c r="N43" s="35"/>
      <c r="O43" s="36"/>
      <c r="P43" s="36"/>
      <c r="Q43" s="36"/>
      <c r="R43" s="36"/>
      <c r="S43" s="36"/>
      <c r="T43" s="30"/>
      <c r="U43" s="20"/>
    </row>
    <row r="44" spans="1:21" s="1" customFormat="1" ht="16.5">
      <c r="A44" s="29"/>
      <c r="B44" s="29"/>
      <c r="C44" s="31"/>
      <c r="D44" s="31"/>
      <c r="E44" s="31"/>
      <c r="F44" s="31"/>
      <c r="G44" s="30"/>
      <c r="H44" s="30"/>
      <c r="I44" s="30"/>
      <c r="J44" s="30"/>
      <c r="K44" s="313" t="s">
        <v>516</v>
      </c>
      <c r="L44" s="313"/>
      <c r="M44" s="313"/>
      <c r="N44" s="313"/>
      <c r="O44" s="37"/>
      <c r="P44" s="37"/>
      <c r="Q44" s="37"/>
      <c r="R44" s="37"/>
      <c r="S44" s="37"/>
      <c r="T44" s="30"/>
      <c r="U44" s="20"/>
    </row>
    <row r="45" spans="1:21" s="1" customFormat="1" ht="16.5">
      <c r="A45" s="29"/>
      <c r="B45" s="29"/>
      <c r="C45" s="31"/>
      <c r="D45" s="31"/>
      <c r="E45" s="31"/>
      <c r="F45" s="31"/>
      <c r="G45" s="30"/>
      <c r="H45" s="30"/>
      <c r="I45" s="30"/>
      <c r="J45" s="30"/>
      <c r="K45" s="30"/>
      <c r="L45" s="35"/>
      <c r="M45" s="35" t="s">
        <v>234</v>
      </c>
      <c r="N45" s="35"/>
      <c r="O45" s="36"/>
      <c r="P45" s="36"/>
      <c r="Q45" s="36"/>
      <c r="R45" s="36"/>
      <c r="S45" s="36"/>
      <c r="T45" s="30"/>
      <c r="U45" s="20"/>
    </row>
    <row r="46" spans="1:20" s="1" customFormat="1" ht="14.25">
      <c r="A46" s="2"/>
      <c r="B46" s="2"/>
      <c r="C46" s="5"/>
      <c r="D46" s="5"/>
      <c r="E46" s="5"/>
      <c r="F46" s="5"/>
      <c r="G46" s="6"/>
      <c r="H46" s="6"/>
      <c r="I46" s="6"/>
      <c r="J46" s="6"/>
      <c r="K46" s="6"/>
      <c r="L46" s="6"/>
      <c r="M46" s="6"/>
      <c r="N46" s="6"/>
      <c r="O46" s="6"/>
      <c r="P46" s="6"/>
      <c r="Q46" s="6"/>
      <c r="R46" s="6"/>
      <c r="S46" s="6"/>
      <c r="T46" s="6"/>
    </row>
    <row r="47" spans="1:20" s="1" customFormat="1" ht="14.25">
      <c r="A47" s="2"/>
      <c r="B47" s="2"/>
      <c r="C47" s="5"/>
      <c r="D47" s="5"/>
      <c r="E47" s="5"/>
      <c r="F47" s="5"/>
      <c r="G47" s="6"/>
      <c r="H47" s="6"/>
      <c r="I47" s="6"/>
      <c r="J47" s="6"/>
      <c r="K47" s="6"/>
      <c r="L47" s="6"/>
      <c r="M47" s="6"/>
      <c r="N47" s="6"/>
      <c r="O47" s="6"/>
      <c r="P47" s="6"/>
      <c r="Q47" s="6"/>
      <c r="R47" s="6"/>
      <c r="S47" s="6"/>
      <c r="T47" s="6"/>
    </row>
    <row r="48" spans="1:20" s="4" customFormat="1" ht="14.25" collapsed="1">
      <c r="A48" s="9"/>
      <c r="B48" s="9"/>
      <c r="C48" s="10"/>
      <c r="D48" s="10"/>
      <c r="E48" s="10"/>
      <c r="F48" s="10"/>
      <c r="G48" s="11"/>
      <c r="H48" s="11"/>
      <c r="I48" s="11"/>
      <c r="J48" s="11"/>
      <c r="K48" s="11"/>
      <c r="L48" s="11"/>
      <c r="M48" s="11"/>
      <c r="N48" s="11"/>
      <c r="O48" s="11"/>
      <c r="P48" s="11"/>
      <c r="Q48" s="11"/>
      <c r="R48" s="11"/>
      <c r="S48" s="11"/>
      <c r="T48" s="11"/>
    </row>
    <row r="49" spans="1:20" s="4" customFormat="1" ht="14.25" hidden="1" outlineLevel="1">
      <c r="A49" s="9"/>
      <c r="B49" s="9"/>
      <c r="C49" s="10"/>
      <c r="D49" s="10"/>
      <c r="E49" s="10"/>
      <c r="F49" s="10"/>
      <c r="G49" s="11"/>
      <c r="H49" s="11"/>
      <c r="I49" s="11"/>
      <c r="J49" s="11"/>
      <c r="K49" s="11"/>
      <c r="L49" s="11"/>
      <c r="M49" s="11"/>
      <c r="N49" s="11"/>
      <c r="O49" s="11"/>
      <c r="P49" s="11"/>
      <c r="Q49" s="11"/>
      <c r="R49" s="11"/>
      <c r="S49" s="11"/>
      <c r="T49" s="11"/>
    </row>
    <row r="50" spans="1:20" s="4" customFormat="1" ht="14.25" hidden="1" outlineLevel="1">
      <c r="A50" s="9"/>
      <c r="B50" s="9"/>
      <c r="C50" s="10"/>
      <c r="D50" s="10"/>
      <c r="E50" s="10"/>
      <c r="F50" s="10"/>
      <c r="G50" s="11"/>
      <c r="H50" s="11"/>
      <c r="I50" s="11"/>
      <c r="J50" s="11"/>
      <c r="K50" s="11"/>
      <c r="L50" s="11"/>
      <c r="M50" s="11"/>
      <c r="N50" s="11"/>
      <c r="O50" s="11"/>
      <c r="P50" s="11"/>
      <c r="Q50" s="11"/>
      <c r="R50" s="11"/>
      <c r="S50" s="11"/>
      <c r="T50" s="11"/>
    </row>
    <row r="51" spans="3:20" s="4" customFormat="1" ht="12.75" hidden="1" outlineLevel="1">
      <c r="C51" s="10"/>
      <c r="D51" s="10"/>
      <c r="E51" s="10"/>
      <c r="F51" s="10"/>
      <c r="G51" s="11"/>
      <c r="H51" s="11"/>
      <c r="I51" s="11"/>
      <c r="J51" s="11"/>
      <c r="K51" s="11"/>
      <c r="L51" s="11"/>
      <c r="M51" s="11"/>
      <c r="N51" s="11"/>
      <c r="O51" s="11"/>
      <c r="P51" s="11"/>
      <c r="Q51" s="11"/>
      <c r="R51" s="11"/>
      <c r="S51" s="11"/>
      <c r="T51" s="11"/>
    </row>
    <row r="52" spans="1:20" s="4" customFormat="1" ht="14.25" hidden="1" outlineLevel="1">
      <c r="A52" s="9"/>
      <c r="B52" s="9"/>
      <c r="C52" s="10"/>
      <c r="D52" s="10"/>
      <c r="E52" s="10"/>
      <c r="F52" s="10"/>
      <c r="G52" s="11"/>
      <c r="H52" s="11"/>
      <c r="I52" s="11"/>
      <c r="J52" s="11"/>
      <c r="K52" s="11"/>
      <c r="L52" s="11"/>
      <c r="M52" s="11"/>
      <c r="N52" s="11"/>
      <c r="O52" s="11"/>
      <c r="P52" s="11"/>
      <c r="Q52" s="11"/>
      <c r="R52" s="11"/>
      <c r="S52" s="11"/>
      <c r="T52" s="11"/>
    </row>
    <row r="53" spans="1:20" s="4" customFormat="1" ht="14.25" hidden="1" outlineLevel="1">
      <c r="A53" s="9"/>
      <c r="B53" s="9"/>
      <c r="C53" s="10"/>
      <c r="D53" s="10"/>
      <c r="E53" s="10"/>
      <c r="F53" s="10"/>
      <c r="G53" s="11"/>
      <c r="H53" s="11"/>
      <c r="I53" s="11"/>
      <c r="J53" s="11"/>
      <c r="K53" s="11"/>
      <c r="L53" s="11"/>
      <c r="M53" s="11"/>
      <c r="N53" s="11"/>
      <c r="O53" s="11"/>
      <c r="P53" s="11"/>
      <c r="Q53" s="11"/>
      <c r="R53" s="11"/>
      <c r="S53" s="11"/>
      <c r="T53" s="11"/>
    </row>
    <row r="54" spans="1:20" s="4" customFormat="1" ht="14.25" hidden="1" outlineLevel="1">
      <c r="A54" s="9"/>
      <c r="B54" s="9"/>
      <c r="C54" s="10"/>
      <c r="D54" s="10"/>
      <c r="E54" s="10"/>
      <c r="F54" s="10"/>
      <c r="G54" s="11"/>
      <c r="H54" s="11"/>
      <c r="I54" s="11"/>
      <c r="J54" s="11"/>
      <c r="K54" s="11"/>
      <c r="L54" s="11"/>
      <c r="M54" s="11"/>
      <c r="N54" s="11"/>
      <c r="O54" s="11"/>
      <c r="P54" s="11"/>
      <c r="Q54" s="11"/>
      <c r="R54" s="11"/>
      <c r="S54" s="11"/>
      <c r="T54" s="11"/>
    </row>
    <row r="55" spans="1:20" s="4" customFormat="1" ht="14.25" hidden="1" outlineLevel="1">
      <c r="A55" s="140"/>
      <c r="B55" s="140"/>
      <c r="C55" s="10"/>
      <c r="D55" s="10"/>
      <c r="E55" s="10"/>
      <c r="F55" s="10"/>
      <c r="G55" s="11"/>
      <c r="H55" s="11"/>
      <c r="I55" s="11"/>
      <c r="J55" s="11"/>
      <c r="K55" s="11"/>
      <c r="L55" s="11"/>
      <c r="M55" s="11"/>
      <c r="N55" s="11"/>
      <c r="O55" s="11"/>
      <c r="P55" s="11"/>
      <c r="Q55" s="11"/>
      <c r="R55" s="11"/>
      <c r="S55" s="11"/>
      <c r="T55" s="11"/>
    </row>
    <row r="56" spans="1:20" s="4" customFormat="1" ht="14.25" hidden="1" outlineLevel="1">
      <c r="A56" s="9"/>
      <c r="B56" s="9"/>
      <c r="C56" s="10"/>
      <c r="D56" s="10"/>
      <c r="E56" s="10"/>
      <c r="F56" s="10"/>
      <c r="G56" s="11"/>
      <c r="H56" s="11"/>
      <c r="I56" s="11"/>
      <c r="J56" s="11"/>
      <c r="K56" s="11"/>
      <c r="L56" s="11"/>
      <c r="M56" s="11"/>
      <c r="N56" s="11"/>
      <c r="O56" s="11"/>
      <c r="P56" s="11"/>
      <c r="Q56" s="11"/>
      <c r="R56" s="11"/>
      <c r="S56" s="11"/>
      <c r="T56" s="11"/>
    </row>
    <row r="57" spans="1:20" s="4" customFormat="1" ht="14.25" hidden="1" outlineLevel="1">
      <c r="A57" s="9"/>
      <c r="B57" s="9"/>
      <c r="C57" s="10"/>
      <c r="D57" s="10"/>
      <c r="E57" s="10"/>
      <c r="F57" s="10"/>
      <c r="G57" s="11"/>
      <c r="H57" s="11"/>
      <c r="I57" s="11"/>
      <c r="J57" s="11"/>
      <c r="K57" s="11"/>
      <c r="L57" s="11"/>
      <c r="M57" s="11"/>
      <c r="N57" s="11"/>
      <c r="O57" s="11"/>
      <c r="P57" s="11"/>
      <c r="Q57" s="11"/>
      <c r="R57" s="11"/>
      <c r="S57" s="11"/>
      <c r="T57" s="11"/>
    </row>
    <row r="58" spans="1:20" s="4" customFormat="1" ht="14.25" hidden="1" outlineLevel="1">
      <c r="A58" s="9"/>
      <c r="B58" s="9"/>
      <c r="C58" s="10"/>
      <c r="D58" s="10"/>
      <c r="E58" s="10"/>
      <c r="F58" s="10"/>
      <c r="G58" s="11"/>
      <c r="H58" s="11"/>
      <c r="I58" s="11"/>
      <c r="J58" s="11"/>
      <c r="K58" s="11"/>
      <c r="L58" s="11"/>
      <c r="M58" s="11"/>
      <c r="N58" s="11"/>
      <c r="O58" s="11"/>
      <c r="P58" s="11"/>
      <c r="Q58" s="11"/>
      <c r="R58" s="11"/>
      <c r="S58" s="11"/>
      <c r="T58" s="11"/>
    </row>
    <row r="59" spans="1:20" s="4" customFormat="1" ht="14.25" hidden="1" outlineLevel="1">
      <c r="A59" s="9"/>
      <c r="B59" s="9"/>
      <c r="C59" s="10"/>
      <c r="D59" s="10"/>
      <c r="E59" s="10"/>
      <c r="F59" s="10"/>
      <c r="G59" s="11"/>
      <c r="H59" s="11"/>
      <c r="I59" s="11"/>
      <c r="J59" s="11"/>
      <c r="K59" s="11"/>
      <c r="L59" s="11"/>
      <c r="M59" s="11"/>
      <c r="N59" s="11"/>
      <c r="O59" s="11"/>
      <c r="P59" s="11"/>
      <c r="Q59" s="11"/>
      <c r="R59" s="11"/>
      <c r="S59" s="11"/>
      <c r="T59" s="11"/>
    </row>
    <row r="60" spans="1:20" s="4" customFormat="1" ht="14.25" hidden="1" outlineLevel="1">
      <c r="A60" s="9"/>
      <c r="B60" s="9"/>
      <c r="C60" s="10"/>
      <c r="D60" s="10"/>
      <c r="E60" s="10"/>
      <c r="F60" s="10"/>
      <c r="G60" s="11"/>
      <c r="H60" s="11"/>
      <c r="I60" s="11"/>
      <c r="J60" s="11"/>
      <c r="K60" s="11"/>
      <c r="L60" s="11"/>
      <c r="M60" s="11"/>
      <c r="N60" s="11"/>
      <c r="O60" s="11"/>
      <c r="P60" s="11"/>
      <c r="Q60" s="11"/>
      <c r="R60" s="11"/>
      <c r="S60" s="11"/>
      <c r="T60" s="11"/>
    </row>
    <row r="61" spans="1:20" s="4" customFormat="1" ht="14.25" hidden="1" outlineLevel="1">
      <c r="A61" s="9"/>
      <c r="B61" s="9"/>
      <c r="C61" s="10"/>
      <c r="D61" s="10"/>
      <c r="E61" s="10"/>
      <c r="F61" s="10"/>
      <c r="G61" s="11"/>
      <c r="H61" s="11"/>
      <c r="I61" s="11"/>
      <c r="J61" s="11"/>
      <c r="K61" s="11"/>
      <c r="L61" s="11"/>
      <c r="M61" s="11"/>
      <c r="N61" s="11"/>
      <c r="O61" s="11"/>
      <c r="P61" s="11"/>
      <c r="Q61" s="11"/>
      <c r="R61" s="11"/>
      <c r="S61" s="11"/>
      <c r="T61" s="11"/>
    </row>
    <row r="62" spans="1:20" s="4" customFormat="1" ht="14.25" hidden="1" outlineLevel="1">
      <c r="A62" s="9"/>
      <c r="B62" s="9"/>
      <c r="C62" s="10"/>
      <c r="D62" s="10"/>
      <c r="E62" s="10"/>
      <c r="F62" s="10"/>
      <c r="G62" s="11"/>
      <c r="H62" s="11"/>
      <c r="I62" s="11"/>
      <c r="J62" s="11"/>
      <c r="K62" s="11"/>
      <c r="L62" s="11"/>
      <c r="M62" s="11"/>
      <c r="N62" s="11"/>
      <c r="O62" s="11"/>
      <c r="P62" s="11"/>
      <c r="Q62" s="11"/>
      <c r="R62" s="11"/>
      <c r="S62" s="11"/>
      <c r="T62" s="11"/>
    </row>
    <row r="63" spans="1:20" s="4" customFormat="1" ht="14.25" hidden="1" outlineLevel="1">
      <c r="A63" s="9"/>
      <c r="B63" s="9"/>
      <c r="C63" s="10"/>
      <c r="D63" s="10"/>
      <c r="E63" s="10"/>
      <c r="F63" s="10"/>
      <c r="G63" s="11"/>
      <c r="H63" s="11"/>
      <c r="I63" s="11"/>
      <c r="J63" s="11"/>
      <c r="K63" s="11"/>
      <c r="L63" s="11"/>
      <c r="M63" s="11"/>
      <c r="N63" s="11"/>
      <c r="O63" s="11"/>
      <c r="P63" s="11"/>
      <c r="Q63" s="11"/>
      <c r="R63" s="11"/>
      <c r="S63" s="11"/>
      <c r="T63" s="11"/>
    </row>
    <row r="64" spans="1:20" s="4" customFormat="1" ht="14.25" hidden="1" outlineLevel="1">
      <c r="A64" s="9"/>
      <c r="B64" s="9"/>
      <c r="C64" s="10"/>
      <c r="D64" s="10"/>
      <c r="E64" s="10"/>
      <c r="F64" s="10"/>
      <c r="G64" s="11"/>
      <c r="H64" s="11"/>
      <c r="I64" s="11"/>
      <c r="J64" s="11"/>
      <c r="K64" s="11"/>
      <c r="L64" s="11"/>
      <c r="M64" s="11"/>
      <c r="N64" s="11"/>
      <c r="O64" s="11"/>
      <c r="P64" s="11"/>
      <c r="Q64" s="11"/>
      <c r="R64" s="11"/>
      <c r="S64" s="11"/>
      <c r="T64" s="11"/>
    </row>
    <row r="65" spans="1:20" s="4" customFormat="1" ht="51" hidden="1" outlineLevel="1">
      <c r="A65" s="9"/>
      <c r="B65" s="9"/>
      <c r="C65" s="10"/>
      <c r="D65" s="10"/>
      <c r="E65" s="10"/>
      <c r="F65" s="10"/>
      <c r="G65" s="11"/>
      <c r="H65" s="11"/>
      <c r="I65" s="11"/>
      <c r="J65" s="135" t="s">
        <v>346</v>
      </c>
      <c r="K65" s="135" t="s">
        <v>334</v>
      </c>
      <c r="L65" s="97" t="s">
        <v>335</v>
      </c>
      <c r="M65" s="97" t="s">
        <v>336</v>
      </c>
      <c r="P65" s="131"/>
      <c r="Q65" s="131"/>
      <c r="R65" s="131"/>
      <c r="S65" s="131"/>
      <c r="T65" s="11"/>
    </row>
    <row r="66" spans="1:20" s="4" customFormat="1" ht="89.25" hidden="1" outlineLevel="1">
      <c r="A66" s="12"/>
      <c r="B66" s="12"/>
      <c r="C66" s="13"/>
      <c r="D66" s="13"/>
      <c r="E66" s="13"/>
      <c r="F66" s="13"/>
      <c r="G66" s="11"/>
      <c r="H66" s="11"/>
      <c r="I66" s="11"/>
      <c r="J66" s="137" t="s">
        <v>349</v>
      </c>
      <c r="K66" s="134" t="s">
        <v>321</v>
      </c>
      <c r="L66" s="136" t="s">
        <v>349</v>
      </c>
      <c r="M66" s="136" t="s">
        <v>349</v>
      </c>
      <c r="P66" s="131"/>
      <c r="Q66" s="131"/>
      <c r="R66" s="131"/>
      <c r="S66" s="131"/>
      <c r="T66" s="11"/>
    </row>
    <row r="67" spans="1:20" s="4" customFormat="1" ht="25.5" hidden="1" outlineLevel="1">
      <c r="A67" s="189"/>
      <c r="B67" s="190" t="s">
        <v>392</v>
      </c>
      <c r="C67" s="189"/>
      <c r="D67" s="191"/>
      <c r="E67" s="14"/>
      <c r="F67" s="14"/>
      <c r="G67" s="15"/>
      <c r="H67" s="15"/>
      <c r="I67" s="14"/>
      <c r="J67" s="137">
        <v>22</v>
      </c>
      <c r="K67" s="134" t="s">
        <v>258</v>
      </c>
      <c r="L67" s="130">
        <v>1</v>
      </c>
      <c r="M67" s="120" t="s">
        <v>343</v>
      </c>
      <c r="P67" s="132"/>
      <c r="Q67" s="14"/>
      <c r="R67" s="14"/>
      <c r="S67" s="14"/>
      <c r="T67" s="11"/>
    </row>
    <row r="68" spans="1:20" s="4" customFormat="1" ht="25.5" hidden="1" outlineLevel="1">
      <c r="A68" s="192" t="s">
        <v>393</v>
      </c>
      <c r="B68" s="192" t="s">
        <v>394</v>
      </c>
      <c r="C68" s="192" t="s">
        <v>357</v>
      </c>
      <c r="D68" s="14"/>
      <c r="E68" s="14"/>
      <c r="F68" s="14"/>
      <c r="G68" s="15"/>
      <c r="H68" s="15"/>
      <c r="I68" s="14"/>
      <c r="J68" s="137">
        <v>31</v>
      </c>
      <c r="K68" s="134" t="s">
        <v>267</v>
      </c>
      <c r="L68" s="130">
        <v>10</v>
      </c>
      <c r="M68" s="121" t="s">
        <v>338</v>
      </c>
      <c r="P68" s="133"/>
      <c r="Q68" s="14"/>
      <c r="R68" s="14"/>
      <c r="S68" s="14"/>
      <c r="T68" s="11"/>
    </row>
    <row r="69" spans="1:20" s="4" customFormat="1" ht="38.25" hidden="1" outlineLevel="1">
      <c r="A69" s="193" t="s">
        <v>465</v>
      </c>
      <c r="B69" s="194" t="s">
        <v>466</v>
      </c>
      <c r="C69" s="193" t="s">
        <v>13</v>
      </c>
      <c r="D69" s="14"/>
      <c r="E69" s="14"/>
      <c r="F69" s="14"/>
      <c r="G69" s="15"/>
      <c r="H69" s="15"/>
      <c r="I69" s="14"/>
      <c r="J69" s="137">
        <v>32</v>
      </c>
      <c r="K69" s="134" t="s">
        <v>268</v>
      </c>
      <c r="L69" s="130">
        <v>11</v>
      </c>
      <c r="M69" s="122" t="s">
        <v>341</v>
      </c>
      <c r="P69" s="132"/>
      <c r="Q69" s="14"/>
      <c r="R69" s="14"/>
      <c r="S69" s="14"/>
      <c r="T69" s="11"/>
    </row>
    <row r="70" spans="1:20" s="4" customFormat="1" ht="38.25" hidden="1" outlineLevel="1">
      <c r="A70" s="193" t="s">
        <v>467</v>
      </c>
      <c r="B70" s="194" t="s">
        <v>468</v>
      </c>
      <c r="C70" s="193" t="s">
        <v>13</v>
      </c>
      <c r="D70" s="14"/>
      <c r="E70" s="14"/>
      <c r="F70" s="14"/>
      <c r="G70" s="15"/>
      <c r="H70" s="15"/>
      <c r="I70" s="14"/>
      <c r="J70" s="137">
        <v>33</v>
      </c>
      <c r="K70" s="134" t="s">
        <v>269</v>
      </c>
      <c r="L70" s="130">
        <v>12</v>
      </c>
      <c r="M70" s="123" t="s">
        <v>345</v>
      </c>
      <c r="P70" s="132"/>
      <c r="Q70" s="14"/>
      <c r="R70" s="14"/>
      <c r="S70" s="14"/>
      <c r="T70" s="11"/>
    </row>
    <row r="71" spans="1:20" s="4" customFormat="1" ht="38.25" hidden="1" outlineLevel="1">
      <c r="A71" s="193" t="s">
        <v>469</v>
      </c>
      <c r="B71" s="194" t="s">
        <v>470</v>
      </c>
      <c r="C71" s="193" t="s">
        <v>13</v>
      </c>
      <c r="D71" s="14"/>
      <c r="E71" s="14"/>
      <c r="F71" s="14"/>
      <c r="G71" s="15"/>
      <c r="H71" s="15"/>
      <c r="I71" s="14"/>
      <c r="J71" s="137">
        <v>34</v>
      </c>
      <c r="K71" s="134" t="s">
        <v>270</v>
      </c>
      <c r="L71" s="130">
        <v>14</v>
      </c>
      <c r="M71" s="124" t="s">
        <v>337</v>
      </c>
      <c r="P71" s="132"/>
      <c r="Q71" s="14"/>
      <c r="R71" s="14"/>
      <c r="S71" s="14"/>
      <c r="T71" s="11"/>
    </row>
    <row r="72" spans="1:20" s="4" customFormat="1" ht="25.5" hidden="1" outlineLevel="1">
      <c r="A72" s="193" t="s">
        <v>471</v>
      </c>
      <c r="B72" s="194" t="s">
        <v>472</v>
      </c>
      <c r="C72" s="193" t="s">
        <v>13</v>
      </c>
      <c r="D72" s="14"/>
      <c r="E72" s="14"/>
      <c r="F72" s="14"/>
      <c r="G72" s="15"/>
      <c r="H72" s="15"/>
      <c r="I72" s="14"/>
      <c r="J72" s="137">
        <v>35</v>
      </c>
      <c r="K72" s="134" t="s">
        <v>271</v>
      </c>
      <c r="L72" s="130">
        <v>15</v>
      </c>
      <c r="M72" s="124" t="s">
        <v>337</v>
      </c>
      <c r="P72" s="132"/>
      <c r="Q72" s="14"/>
      <c r="R72" s="14"/>
      <c r="S72" s="14"/>
      <c r="T72" s="11"/>
    </row>
    <row r="73" spans="1:20" s="4" customFormat="1" ht="38.25" hidden="1" outlineLevel="1">
      <c r="A73" s="193" t="s">
        <v>429</v>
      </c>
      <c r="B73" s="194" t="s">
        <v>473</v>
      </c>
      <c r="C73" s="193" t="s">
        <v>412</v>
      </c>
      <c r="D73" s="14"/>
      <c r="E73" s="14"/>
      <c r="F73" s="14"/>
      <c r="G73" s="15"/>
      <c r="H73" s="15"/>
      <c r="I73" s="14"/>
      <c r="J73" s="137">
        <v>36</v>
      </c>
      <c r="K73" s="134" t="s">
        <v>272</v>
      </c>
      <c r="L73" s="130">
        <v>17</v>
      </c>
      <c r="M73" s="124" t="s">
        <v>337</v>
      </c>
      <c r="P73" s="132"/>
      <c r="Q73" s="14"/>
      <c r="R73" s="14"/>
      <c r="S73" s="14"/>
      <c r="T73" s="11"/>
    </row>
    <row r="74" spans="1:20" s="4" customFormat="1" ht="38.25" hidden="1" outlineLevel="1">
      <c r="A74" s="193" t="s">
        <v>474</v>
      </c>
      <c r="B74" s="194" t="s">
        <v>475</v>
      </c>
      <c r="C74" s="193" t="s">
        <v>412</v>
      </c>
      <c r="D74" s="14"/>
      <c r="E74" s="14"/>
      <c r="F74" s="14"/>
      <c r="G74" s="15"/>
      <c r="H74" s="15"/>
      <c r="I74" s="14"/>
      <c r="J74" s="137">
        <v>37</v>
      </c>
      <c r="K74" s="134" t="s">
        <v>273</v>
      </c>
      <c r="L74" s="130">
        <v>18</v>
      </c>
      <c r="M74" s="120" t="s">
        <v>345</v>
      </c>
      <c r="P74" s="132"/>
      <c r="Q74" s="14"/>
      <c r="R74" s="14"/>
      <c r="S74" s="14"/>
      <c r="T74" s="11"/>
    </row>
    <row r="75" spans="1:20" s="4" customFormat="1" ht="38.25" hidden="1" outlineLevel="1">
      <c r="A75" s="193" t="s">
        <v>476</v>
      </c>
      <c r="B75" s="194" t="s">
        <v>477</v>
      </c>
      <c r="C75" s="193" t="s">
        <v>412</v>
      </c>
      <c r="D75" s="14"/>
      <c r="E75" s="14"/>
      <c r="F75" s="14"/>
      <c r="G75" s="15"/>
      <c r="H75" s="15"/>
      <c r="I75" s="14"/>
      <c r="J75" s="137">
        <v>38</v>
      </c>
      <c r="K75" s="134" t="s">
        <v>274</v>
      </c>
      <c r="L75" s="130">
        <v>19</v>
      </c>
      <c r="M75" s="124" t="s">
        <v>341</v>
      </c>
      <c r="P75" s="132"/>
      <c r="Q75" s="14"/>
      <c r="R75" s="14"/>
      <c r="S75" s="14"/>
      <c r="T75" s="11"/>
    </row>
    <row r="76" spans="1:20" s="4" customFormat="1" ht="38.25" hidden="1" outlineLevel="1">
      <c r="A76" s="193" t="s">
        <v>478</v>
      </c>
      <c r="B76" s="194" t="s">
        <v>479</v>
      </c>
      <c r="C76" s="193" t="s">
        <v>413</v>
      </c>
      <c r="D76" s="14"/>
      <c r="E76" s="14"/>
      <c r="F76" s="14"/>
      <c r="G76" s="15"/>
      <c r="H76" s="15"/>
      <c r="I76" s="14"/>
      <c r="J76" s="137">
        <v>39</v>
      </c>
      <c r="K76" s="134" t="s">
        <v>275</v>
      </c>
      <c r="L76" s="130">
        <v>20</v>
      </c>
      <c r="M76" s="125" t="s">
        <v>337</v>
      </c>
      <c r="P76" s="132"/>
      <c r="Q76" s="14"/>
      <c r="R76" s="14"/>
      <c r="S76" s="14"/>
      <c r="T76" s="11"/>
    </row>
    <row r="77" spans="1:20" s="4" customFormat="1" ht="12.75" hidden="1" outlineLevel="1">
      <c r="A77" s="193" t="s">
        <v>480</v>
      </c>
      <c r="B77" s="194" t="s">
        <v>481</v>
      </c>
      <c r="C77" s="193" t="s">
        <v>413</v>
      </c>
      <c r="D77" s="14"/>
      <c r="E77" s="14"/>
      <c r="F77" s="14"/>
      <c r="G77" s="15"/>
      <c r="H77" s="15"/>
      <c r="I77" s="14"/>
      <c r="J77" s="137">
        <v>77</v>
      </c>
      <c r="K77" s="134" t="s">
        <v>313</v>
      </c>
      <c r="L77" s="130">
        <v>45</v>
      </c>
      <c r="M77" s="125" t="s">
        <v>337</v>
      </c>
      <c r="P77" s="132"/>
      <c r="Q77" s="14"/>
      <c r="R77" s="14"/>
      <c r="S77" s="14"/>
      <c r="T77" s="11"/>
    </row>
    <row r="78" spans="1:20" s="4" customFormat="1" ht="38.25" hidden="1" outlineLevel="1">
      <c r="A78" s="193" t="s">
        <v>482</v>
      </c>
      <c r="B78" s="194" t="s">
        <v>483</v>
      </c>
      <c r="C78" s="193" t="s">
        <v>413</v>
      </c>
      <c r="D78" s="14"/>
      <c r="E78" s="14"/>
      <c r="F78" s="14"/>
      <c r="G78" s="15"/>
      <c r="H78" s="15"/>
      <c r="I78" s="14"/>
      <c r="J78" s="137">
        <v>78</v>
      </c>
      <c r="K78" s="134" t="s">
        <v>314</v>
      </c>
      <c r="L78" s="130">
        <v>40</v>
      </c>
      <c r="M78" s="126" t="s">
        <v>341</v>
      </c>
      <c r="P78" s="133"/>
      <c r="Q78" s="14"/>
      <c r="R78" s="14"/>
      <c r="S78" s="14"/>
      <c r="T78" s="11"/>
    </row>
    <row r="79" spans="1:20" s="4" customFormat="1" ht="63.75" hidden="1" outlineLevel="1">
      <c r="A79" s="193" t="s">
        <v>484</v>
      </c>
      <c r="B79" s="194" t="s">
        <v>485</v>
      </c>
      <c r="C79" s="193" t="s">
        <v>413</v>
      </c>
      <c r="D79" s="14"/>
      <c r="E79" s="14"/>
      <c r="F79" s="14"/>
      <c r="G79" s="15"/>
      <c r="H79" s="15"/>
      <c r="I79" s="14"/>
      <c r="J79" s="137">
        <v>79</v>
      </c>
      <c r="K79" s="134" t="s">
        <v>315</v>
      </c>
      <c r="L79" s="130">
        <v>99</v>
      </c>
      <c r="M79" s="122" t="s">
        <v>338</v>
      </c>
      <c r="P79" s="132"/>
      <c r="Q79" s="14"/>
      <c r="R79" s="14"/>
      <c r="S79" s="14"/>
      <c r="T79" s="11"/>
    </row>
    <row r="80" spans="1:20" s="4" customFormat="1" ht="38.25" hidden="1" outlineLevel="1">
      <c r="A80" s="193" t="s">
        <v>486</v>
      </c>
      <c r="B80" s="194" t="s">
        <v>487</v>
      </c>
      <c r="C80" s="193" t="s">
        <v>413</v>
      </c>
      <c r="D80" s="14"/>
      <c r="E80" s="14"/>
      <c r="F80" s="14"/>
      <c r="G80" s="15"/>
      <c r="H80" s="15"/>
      <c r="I80" s="14"/>
      <c r="J80" s="137">
        <v>23</v>
      </c>
      <c r="K80" s="134" t="s">
        <v>259</v>
      </c>
      <c r="L80" s="130">
        <v>76</v>
      </c>
      <c r="M80" s="127" t="s">
        <v>343</v>
      </c>
      <c r="P80" s="132"/>
      <c r="Q80" s="14"/>
      <c r="R80" s="14"/>
      <c r="S80" s="14"/>
      <c r="T80" s="11"/>
    </row>
    <row r="81" spans="1:20" s="4" customFormat="1" ht="38.25" hidden="1" outlineLevel="1">
      <c r="A81" s="193" t="s">
        <v>488</v>
      </c>
      <c r="B81" s="194" t="s">
        <v>489</v>
      </c>
      <c r="C81" s="193" t="s">
        <v>413</v>
      </c>
      <c r="D81" s="14"/>
      <c r="E81" s="14"/>
      <c r="F81" s="14"/>
      <c r="G81" s="15"/>
      <c r="H81" s="15"/>
      <c r="I81" s="14"/>
      <c r="J81" s="137">
        <v>40</v>
      </c>
      <c r="K81" s="134" t="s">
        <v>276</v>
      </c>
      <c r="L81" s="130">
        <v>24</v>
      </c>
      <c r="M81" s="124" t="s">
        <v>337</v>
      </c>
      <c r="P81" s="132"/>
      <c r="Q81" s="14"/>
      <c r="R81" s="14"/>
      <c r="S81" s="14"/>
      <c r="T81" s="11"/>
    </row>
    <row r="82" spans="1:20" s="4" customFormat="1" ht="25.5" hidden="1" outlineLevel="1">
      <c r="A82" s="193" t="s">
        <v>490</v>
      </c>
      <c r="B82" s="194" t="s">
        <v>491</v>
      </c>
      <c r="C82" s="193" t="s">
        <v>413</v>
      </c>
      <c r="D82" s="173"/>
      <c r="E82" s="173"/>
      <c r="F82" s="14"/>
      <c r="G82" s="15"/>
      <c r="H82" s="15"/>
      <c r="I82" s="14"/>
      <c r="J82" s="137">
        <v>41</v>
      </c>
      <c r="K82" s="134" t="s">
        <v>277</v>
      </c>
      <c r="L82" s="130">
        <v>25</v>
      </c>
      <c r="M82" s="122" t="s">
        <v>343</v>
      </c>
      <c r="P82" s="132"/>
      <c r="Q82" s="14"/>
      <c r="R82" s="14"/>
      <c r="S82" s="14"/>
      <c r="T82" s="11"/>
    </row>
    <row r="83" spans="1:20" s="4" customFormat="1" ht="76.5" hidden="1" outlineLevel="1">
      <c r="A83" s="193" t="s">
        <v>492</v>
      </c>
      <c r="B83" s="194" t="s">
        <v>493</v>
      </c>
      <c r="C83" s="193" t="s">
        <v>413</v>
      </c>
      <c r="D83" s="173"/>
      <c r="E83" s="173"/>
      <c r="F83" s="14"/>
      <c r="G83" s="15"/>
      <c r="H83" s="15"/>
      <c r="I83" s="14"/>
      <c r="J83" s="137">
        <v>7</v>
      </c>
      <c r="K83" s="134" t="s">
        <v>242</v>
      </c>
      <c r="L83" s="130">
        <v>83</v>
      </c>
      <c r="M83" s="123" t="s">
        <v>342</v>
      </c>
      <c r="P83" s="132"/>
      <c r="Q83" s="14"/>
      <c r="R83" s="14"/>
      <c r="S83" s="14"/>
      <c r="T83" s="11"/>
    </row>
    <row r="84" spans="1:20" s="4" customFormat="1" ht="38.25" hidden="1" outlineLevel="1">
      <c r="A84" s="193" t="s">
        <v>494</v>
      </c>
      <c r="B84" s="194" t="s">
        <v>495</v>
      </c>
      <c r="C84" s="193" t="s">
        <v>413</v>
      </c>
      <c r="D84" s="173"/>
      <c r="E84" s="173"/>
      <c r="F84" s="14"/>
      <c r="G84" s="15"/>
      <c r="H84" s="15"/>
      <c r="I84" s="14"/>
      <c r="J84" s="137">
        <v>42</v>
      </c>
      <c r="K84" s="134" t="s">
        <v>278</v>
      </c>
      <c r="L84" s="130">
        <v>27</v>
      </c>
      <c r="M84" s="122" t="s">
        <v>341</v>
      </c>
      <c r="P84" s="132"/>
      <c r="Q84" s="14"/>
      <c r="R84" s="14"/>
      <c r="S84" s="14"/>
      <c r="T84" s="11"/>
    </row>
    <row r="85" spans="1:20" s="4" customFormat="1" ht="25.5" hidden="1" outlineLevel="1">
      <c r="A85" s="193" t="s">
        <v>496</v>
      </c>
      <c r="B85" s="194" t="s">
        <v>497</v>
      </c>
      <c r="C85" s="193" t="s">
        <v>413</v>
      </c>
      <c r="D85" s="14"/>
      <c r="E85" s="14"/>
      <c r="F85" s="14"/>
      <c r="G85" s="15"/>
      <c r="H85" s="15"/>
      <c r="I85" s="14"/>
      <c r="J85" s="137">
        <v>43</v>
      </c>
      <c r="K85" s="134" t="s">
        <v>279</v>
      </c>
      <c r="L85" s="130">
        <v>29</v>
      </c>
      <c r="M85" s="123" t="s">
        <v>337</v>
      </c>
      <c r="P85" s="132"/>
      <c r="Q85" s="14"/>
      <c r="R85" s="14"/>
      <c r="S85" s="14"/>
      <c r="T85" s="11"/>
    </row>
    <row r="86" spans="1:20" s="4" customFormat="1" ht="25.5" hidden="1" outlineLevel="1">
      <c r="A86" s="193" t="s">
        <v>416</v>
      </c>
      <c r="B86" s="194" t="s">
        <v>498</v>
      </c>
      <c r="C86" s="193" t="s">
        <v>13</v>
      </c>
      <c r="D86" s="14"/>
      <c r="E86" s="14"/>
      <c r="F86" s="14"/>
      <c r="G86" s="15"/>
      <c r="H86" s="15"/>
      <c r="I86" s="14"/>
      <c r="J86" s="137">
        <v>24</v>
      </c>
      <c r="K86" s="134" t="s">
        <v>260</v>
      </c>
      <c r="L86" s="130">
        <v>30</v>
      </c>
      <c r="M86" s="124" t="s">
        <v>338</v>
      </c>
      <c r="P86" s="132"/>
      <c r="Q86" s="14"/>
      <c r="R86" s="14"/>
      <c r="S86" s="14"/>
      <c r="T86" s="11"/>
    </row>
    <row r="87" spans="1:20" s="4" customFormat="1" ht="76.5" hidden="1" outlineLevel="1">
      <c r="A87" s="193" t="s">
        <v>417</v>
      </c>
      <c r="B87" s="194" t="s">
        <v>499</v>
      </c>
      <c r="C87" s="193" t="s">
        <v>13</v>
      </c>
      <c r="D87" s="14"/>
      <c r="E87" s="14"/>
      <c r="F87" s="14"/>
      <c r="G87" s="15"/>
      <c r="H87" s="15"/>
      <c r="I87" s="14"/>
      <c r="J87" s="137">
        <v>9</v>
      </c>
      <c r="K87" s="134" t="s">
        <v>244</v>
      </c>
      <c r="L87" s="130">
        <v>91</v>
      </c>
      <c r="M87" s="122" t="s">
        <v>342</v>
      </c>
      <c r="P87" s="132"/>
      <c r="Q87" s="14"/>
      <c r="R87" s="14"/>
      <c r="S87" s="14"/>
      <c r="T87" s="11"/>
    </row>
    <row r="88" spans="1:20" s="4" customFormat="1" ht="38.25" hidden="1" outlineLevel="1">
      <c r="A88" s="193" t="s">
        <v>418</v>
      </c>
      <c r="B88" s="194" t="s">
        <v>500</v>
      </c>
      <c r="C88" s="193" t="s">
        <v>13</v>
      </c>
      <c r="D88" s="14"/>
      <c r="E88" s="14"/>
      <c r="F88" s="14"/>
      <c r="G88" s="15"/>
      <c r="H88" s="15"/>
      <c r="I88" s="14"/>
      <c r="J88" s="137">
        <v>44</v>
      </c>
      <c r="K88" s="134" t="s">
        <v>280</v>
      </c>
      <c r="L88" s="130">
        <v>32</v>
      </c>
      <c r="M88" s="123" t="s">
        <v>343</v>
      </c>
      <c r="P88" s="132"/>
      <c r="Q88" s="14"/>
      <c r="R88" s="14"/>
      <c r="S88" s="14"/>
      <c r="T88" s="11"/>
    </row>
    <row r="89" spans="1:20" s="4" customFormat="1" ht="25.5" hidden="1" outlineLevel="1">
      <c r="A89" s="193" t="s">
        <v>419</v>
      </c>
      <c r="B89" s="194" t="s">
        <v>501</v>
      </c>
      <c r="C89" s="193" t="s">
        <v>13</v>
      </c>
      <c r="D89" s="14"/>
      <c r="E89" s="14"/>
      <c r="F89" s="14"/>
      <c r="G89" s="15"/>
      <c r="H89" s="15"/>
      <c r="I89" s="14"/>
      <c r="J89" s="137">
        <v>45</v>
      </c>
      <c r="K89" s="134" t="s">
        <v>281</v>
      </c>
      <c r="L89" s="130">
        <v>33</v>
      </c>
      <c r="M89" s="123" t="s">
        <v>339</v>
      </c>
      <c r="P89" s="132"/>
      <c r="Q89" s="14"/>
      <c r="R89" s="14"/>
      <c r="S89" s="14"/>
      <c r="T89" s="11"/>
    </row>
    <row r="90" spans="1:20" s="4" customFormat="1" ht="38.25" hidden="1" outlineLevel="1">
      <c r="A90" s="193" t="s">
        <v>420</v>
      </c>
      <c r="B90" s="194" t="s">
        <v>502</v>
      </c>
      <c r="C90" s="193" t="s">
        <v>412</v>
      </c>
      <c r="D90" s="14"/>
      <c r="E90" s="14"/>
      <c r="F90" s="14"/>
      <c r="G90" s="15"/>
      <c r="H90" s="15"/>
      <c r="I90" s="14"/>
      <c r="J90" s="137">
        <v>46</v>
      </c>
      <c r="K90" s="134" t="s">
        <v>282</v>
      </c>
      <c r="L90" s="130">
        <v>34</v>
      </c>
      <c r="M90" s="127" t="s">
        <v>337</v>
      </c>
      <c r="P90" s="132"/>
      <c r="Q90" s="14"/>
      <c r="R90" s="14"/>
      <c r="S90" s="14"/>
      <c r="T90" s="11"/>
    </row>
    <row r="91" spans="1:20" s="4" customFormat="1" ht="38.25" hidden="1" outlineLevel="1">
      <c r="A91" s="193" t="s">
        <v>421</v>
      </c>
      <c r="B91" s="194" t="s">
        <v>503</v>
      </c>
      <c r="C91" s="193" t="s">
        <v>412</v>
      </c>
      <c r="D91" s="14"/>
      <c r="E91" s="14"/>
      <c r="F91" s="14"/>
      <c r="G91" s="15"/>
      <c r="H91" s="15"/>
      <c r="I91" s="14"/>
      <c r="J91" s="137">
        <v>25</v>
      </c>
      <c r="K91" s="134" t="s">
        <v>261</v>
      </c>
      <c r="L91" s="130">
        <v>3</v>
      </c>
      <c r="M91" s="120" t="s">
        <v>345</v>
      </c>
      <c r="P91" s="132"/>
      <c r="Q91" s="14"/>
      <c r="R91" s="14"/>
      <c r="S91" s="14"/>
      <c r="T91" s="11"/>
    </row>
    <row r="92" spans="1:20" s="4" customFormat="1" ht="25.5" hidden="1" outlineLevel="1">
      <c r="A92" s="193" t="s">
        <v>422</v>
      </c>
      <c r="B92" s="194" t="s">
        <v>504</v>
      </c>
      <c r="C92" s="193" t="s">
        <v>412</v>
      </c>
      <c r="D92" s="14"/>
      <c r="E92" s="14"/>
      <c r="F92" s="14"/>
      <c r="G92" s="15"/>
      <c r="H92" s="15"/>
      <c r="I92" s="14"/>
      <c r="J92" s="137">
        <v>26</v>
      </c>
      <c r="K92" s="134" t="s">
        <v>262</v>
      </c>
      <c r="L92" s="130">
        <v>4</v>
      </c>
      <c r="M92" s="123" t="s">
        <v>343</v>
      </c>
      <c r="P92" s="132"/>
      <c r="Q92" s="14"/>
      <c r="R92" s="14"/>
      <c r="S92" s="14"/>
      <c r="T92" s="11"/>
    </row>
    <row r="93" spans="1:20" s="4" customFormat="1" ht="25.5" hidden="1" outlineLevel="1">
      <c r="A93" s="193" t="s">
        <v>423</v>
      </c>
      <c r="B93" s="194" t="s">
        <v>505</v>
      </c>
      <c r="C93" s="193" t="s">
        <v>413</v>
      </c>
      <c r="D93" s="14"/>
      <c r="E93" s="14"/>
      <c r="F93" s="14"/>
      <c r="G93" s="15"/>
      <c r="H93" s="15"/>
      <c r="I93" s="14"/>
      <c r="J93" s="137">
        <v>47</v>
      </c>
      <c r="K93" s="134" t="s">
        <v>283</v>
      </c>
      <c r="L93" s="130">
        <v>37</v>
      </c>
      <c r="M93" s="122" t="s">
        <v>344</v>
      </c>
      <c r="P93" s="132"/>
      <c r="Q93" s="14"/>
      <c r="R93" s="14"/>
      <c r="S93" s="14"/>
      <c r="T93" s="11"/>
    </row>
    <row r="94" spans="1:20" s="4" customFormat="1" ht="25.5" hidden="1" outlineLevel="1">
      <c r="A94" s="193" t="s">
        <v>360</v>
      </c>
      <c r="B94" s="194" t="s">
        <v>506</v>
      </c>
      <c r="C94" s="193" t="s">
        <v>413</v>
      </c>
      <c r="D94" s="14"/>
      <c r="E94" s="14"/>
      <c r="F94" s="14"/>
      <c r="G94" s="15"/>
      <c r="H94" s="15"/>
      <c r="I94" s="14"/>
      <c r="J94" s="137">
        <v>48</v>
      </c>
      <c r="K94" s="134" t="s">
        <v>284</v>
      </c>
      <c r="L94" s="130">
        <v>38</v>
      </c>
      <c r="M94" s="127" t="s">
        <v>337</v>
      </c>
      <c r="P94" s="132"/>
      <c r="Q94" s="14"/>
      <c r="R94" s="14"/>
      <c r="S94" s="14"/>
      <c r="T94" s="11"/>
    </row>
    <row r="95" spans="1:20" s="4" customFormat="1" ht="38.25" hidden="1" outlineLevel="1">
      <c r="A95" s="193" t="s">
        <v>361</v>
      </c>
      <c r="B95" s="194" t="s">
        <v>507</v>
      </c>
      <c r="C95" s="193" t="s">
        <v>413</v>
      </c>
      <c r="D95" s="14"/>
      <c r="E95" s="14"/>
      <c r="F95" s="14"/>
      <c r="G95" s="15"/>
      <c r="H95" s="15"/>
      <c r="I95" s="14"/>
      <c r="J95" s="137">
        <v>49</v>
      </c>
      <c r="K95" s="134" t="s">
        <v>285</v>
      </c>
      <c r="L95" s="130">
        <v>41</v>
      </c>
      <c r="M95" s="124" t="s">
        <v>341</v>
      </c>
      <c r="P95" s="132"/>
      <c r="Q95" s="14"/>
      <c r="R95" s="14"/>
      <c r="S95" s="14"/>
      <c r="T95" s="11"/>
    </row>
    <row r="96" spans="1:20" s="4" customFormat="1" ht="25.5" hidden="1" outlineLevel="1">
      <c r="A96" s="193" t="s">
        <v>362</v>
      </c>
      <c r="B96" s="194" t="s">
        <v>509</v>
      </c>
      <c r="C96" s="193" t="s">
        <v>413</v>
      </c>
      <c r="D96" s="14"/>
      <c r="E96" s="14"/>
      <c r="F96" s="14"/>
      <c r="G96" s="15"/>
      <c r="H96" s="15"/>
      <c r="I96" s="14"/>
      <c r="J96" s="137">
        <v>50</v>
      </c>
      <c r="K96" s="134" t="s">
        <v>286</v>
      </c>
      <c r="L96" s="130">
        <v>42</v>
      </c>
      <c r="M96" s="127" t="s">
        <v>337</v>
      </c>
      <c r="P96" s="132"/>
      <c r="Q96" s="14"/>
      <c r="R96" s="14"/>
      <c r="S96" s="14"/>
      <c r="T96" s="11"/>
    </row>
    <row r="97" spans="1:20" s="4" customFormat="1" ht="38.25" hidden="1" outlineLevel="1">
      <c r="A97" s="193" t="s">
        <v>363</v>
      </c>
      <c r="B97" s="194" t="s">
        <v>519</v>
      </c>
      <c r="C97" s="193" t="s">
        <v>413</v>
      </c>
      <c r="D97" s="14"/>
      <c r="E97" s="14"/>
      <c r="F97" s="14"/>
      <c r="G97" s="15"/>
      <c r="H97" s="15"/>
      <c r="I97" s="14"/>
      <c r="J97" s="137">
        <v>51</v>
      </c>
      <c r="K97" s="134" t="s">
        <v>287</v>
      </c>
      <c r="L97" s="130">
        <v>44</v>
      </c>
      <c r="M97" s="127" t="s">
        <v>338</v>
      </c>
      <c r="P97" s="132"/>
      <c r="Q97" s="14"/>
      <c r="R97" s="14"/>
      <c r="S97" s="14"/>
      <c r="T97" s="11"/>
    </row>
    <row r="98" spans="1:20" s="4" customFormat="1" ht="38.25" hidden="1" outlineLevel="1">
      <c r="A98" s="193" t="s">
        <v>364</v>
      </c>
      <c r="B98" s="194" t="s">
        <v>520</v>
      </c>
      <c r="C98" s="193" t="s">
        <v>413</v>
      </c>
      <c r="D98" s="14"/>
      <c r="E98" s="14"/>
      <c r="F98" s="14"/>
      <c r="G98" s="15"/>
      <c r="H98" s="15"/>
      <c r="I98" s="14"/>
      <c r="J98" s="137">
        <v>52</v>
      </c>
      <c r="K98" s="134" t="s">
        <v>288</v>
      </c>
      <c r="L98" s="130">
        <v>46</v>
      </c>
      <c r="M98" s="125" t="s">
        <v>337</v>
      </c>
      <c r="P98" s="132"/>
      <c r="Q98" s="14"/>
      <c r="R98" s="14"/>
      <c r="S98" s="14"/>
      <c r="T98" s="11"/>
    </row>
    <row r="99" spans="1:20" s="4" customFormat="1" ht="38.25" hidden="1" outlineLevel="1">
      <c r="A99" s="193" t="s">
        <v>365</v>
      </c>
      <c r="B99" s="194" t="s">
        <v>521</v>
      </c>
      <c r="C99" s="193" t="s">
        <v>413</v>
      </c>
      <c r="D99" s="14"/>
      <c r="E99" s="14"/>
      <c r="F99" s="14"/>
      <c r="G99" s="15"/>
      <c r="H99" s="15"/>
      <c r="I99" s="14"/>
      <c r="J99" s="137">
        <v>53</v>
      </c>
      <c r="K99" s="134" t="s">
        <v>289</v>
      </c>
      <c r="L99" s="130">
        <v>47</v>
      </c>
      <c r="M99" s="120" t="s">
        <v>341</v>
      </c>
      <c r="P99" s="132"/>
      <c r="Q99" s="14"/>
      <c r="R99" s="14"/>
      <c r="S99" s="14"/>
      <c r="T99" s="11"/>
    </row>
    <row r="100" spans="1:20" s="4" customFormat="1" ht="38.25" hidden="1" outlineLevel="1">
      <c r="A100" s="193" t="s">
        <v>366</v>
      </c>
      <c r="B100" s="194" t="s">
        <v>522</v>
      </c>
      <c r="C100" s="193" t="s">
        <v>413</v>
      </c>
      <c r="D100" s="14"/>
      <c r="E100" s="14"/>
      <c r="F100" s="14"/>
      <c r="G100" s="15"/>
      <c r="H100" s="15"/>
      <c r="I100" s="14"/>
      <c r="J100" s="137">
        <v>80</v>
      </c>
      <c r="K100" s="134" t="s">
        <v>316</v>
      </c>
      <c r="L100" s="130">
        <v>11100</v>
      </c>
      <c r="M100" s="128" t="s">
        <v>341</v>
      </c>
      <c r="P100" s="132"/>
      <c r="Q100" s="14"/>
      <c r="R100" s="14"/>
      <c r="S100" s="14"/>
      <c r="T100" s="11"/>
    </row>
    <row r="101" spans="1:20" s="4" customFormat="1" ht="38.25" hidden="1" outlineLevel="1">
      <c r="A101" s="193" t="s">
        <v>523</v>
      </c>
      <c r="B101" s="194" t="s">
        <v>524</v>
      </c>
      <c r="C101" s="193" t="s">
        <v>413</v>
      </c>
      <c r="D101" s="14"/>
      <c r="E101" s="14"/>
      <c r="F101" s="14"/>
      <c r="G101" s="15"/>
      <c r="H101" s="15"/>
      <c r="I101" s="14"/>
      <c r="J101" s="137">
        <v>54</v>
      </c>
      <c r="K101" s="134" t="s">
        <v>290</v>
      </c>
      <c r="L101" s="130">
        <v>22</v>
      </c>
      <c r="M101" s="128" t="s">
        <v>339</v>
      </c>
      <c r="P101" s="132"/>
      <c r="Q101" s="14"/>
      <c r="R101" s="14"/>
      <c r="S101" s="14"/>
      <c r="T101" s="11"/>
    </row>
    <row r="102" spans="1:20" s="4" customFormat="1" ht="38.25" hidden="1" outlineLevel="1">
      <c r="A102" s="193" t="s">
        <v>367</v>
      </c>
      <c r="B102" s="194" t="s">
        <v>525</v>
      </c>
      <c r="C102" s="193" t="s">
        <v>413</v>
      </c>
      <c r="D102" s="14"/>
      <c r="E102" s="14"/>
      <c r="F102" s="14"/>
      <c r="G102" s="15"/>
      <c r="H102" s="15"/>
      <c r="I102" s="14"/>
      <c r="J102" s="137">
        <v>55</v>
      </c>
      <c r="K102" s="134" t="s">
        <v>291</v>
      </c>
      <c r="L102" s="130">
        <v>49</v>
      </c>
      <c r="M102" s="128" t="s">
        <v>341</v>
      </c>
      <c r="P102" s="132"/>
      <c r="Q102" s="14"/>
      <c r="R102" s="14"/>
      <c r="S102" s="14"/>
      <c r="T102" s="11"/>
    </row>
    <row r="103" spans="1:20" s="4" customFormat="1" ht="38.25" hidden="1" outlineLevel="1">
      <c r="A103" s="193" t="s">
        <v>368</v>
      </c>
      <c r="B103" s="194" t="s">
        <v>526</v>
      </c>
      <c r="C103" s="193" t="s">
        <v>413</v>
      </c>
      <c r="D103" s="14"/>
      <c r="E103" s="14"/>
      <c r="F103" s="14"/>
      <c r="G103" s="15"/>
      <c r="H103" s="15"/>
      <c r="I103" s="14"/>
      <c r="J103" s="137">
        <v>56</v>
      </c>
      <c r="K103" s="134" t="s">
        <v>292</v>
      </c>
      <c r="L103" s="130">
        <v>50</v>
      </c>
      <c r="M103" s="120" t="s">
        <v>343</v>
      </c>
      <c r="P103" s="132"/>
      <c r="Q103" s="14"/>
      <c r="R103" s="14"/>
      <c r="S103" s="14"/>
      <c r="T103" s="11"/>
    </row>
    <row r="104" spans="1:20" s="4" customFormat="1" ht="25.5" hidden="1" outlineLevel="1">
      <c r="A104" s="193" t="s">
        <v>369</v>
      </c>
      <c r="B104" s="194" t="s">
        <v>527</v>
      </c>
      <c r="C104" s="193" t="s">
        <v>13</v>
      </c>
      <c r="D104" s="14"/>
      <c r="E104" s="14"/>
      <c r="F104" s="14"/>
      <c r="G104" s="15"/>
      <c r="H104" s="15"/>
      <c r="I104" s="14"/>
      <c r="J104" s="137">
        <v>57</v>
      </c>
      <c r="K104" s="134" t="s">
        <v>293</v>
      </c>
      <c r="L104" s="130">
        <v>52</v>
      </c>
      <c r="M104" s="125" t="s">
        <v>343</v>
      </c>
      <c r="P104" s="132"/>
      <c r="Q104" s="14"/>
      <c r="R104" s="14"/>
      <c r="S104" s="14"/>
      <c r="T104" s="11"/>
    </row>
    <row r="105" spans="1:20" s="4" customFormat="1" ht="38.25" hidden="1" outlineLevel="1">
      <c r="A105" s="193" t="s">
        <v>370</v>
      </c>
      <c r="B105" s="194" t="s">
        <v>528</v>
      </c>
      <c r="C105" s="193" t="s">
        <v>13</v>
      </c>
      <c r="D105" s="14"/>
      <c r="E105" s="14"/>
      <c r="F105" s="14"/>
      <c r="G105" s="15"/>
      <c r="H105" s="15"/>
      <c r="I105" s="14"/>
      <c r="J105" s="137">
        <v>58</v>
      </c>
      <c r="K105" s="134" t="s">
        <v>294</v>
      </c>
      <c r="L105" s="130">
        <v>53</v>
      </c>
      <c r="M105" s="128" t="s">
        <v>340</v>
      </c>
      <c r="P105" s="132"/>
      <c r="Q105" s="14"/>
      <c r="R105" s="14"/>
      <c r="S105" s="14"/>
      <c r="T105" s="11"/>
    </row>
    <row r="106" spans="1:20" s="4" customFormat="1" ht="25.5" hidden="1" outlineLevel="1">
      <c r="A106" s="193" t="s">
        <v>371</v>
      </c>
      <c r="B106" s="194" t="s">
        <v>529</v>
      </c>
      <c r="C106" s="193" t="s">
        <v>13</v>
      </c>
      <c r="D106" s="14"/>
      <c r="E106" s="14"/>
      <c r="F106" s="14"/>
      <c r="G106" s="15"/>
      <c r="H106" s="15"/>
      <c r="I106" s="14"/>
      <c r="J106" s="137">
        <v>59</v>
      </c>
      <c r="K106" s="134" t="s">
        <v>295</v>
      </c>
      <c r="L106" s="130">
        <v>54</v>
      </c>
      <c r="M106" s="128" t="s">
        <v>337</v>
      </c>
      <c r="P106" s="132"/>
      <c r="Q106" s="14"/>
      <c r="R106" s="14"/>
      <c r="S106" s="14"/>
      <c r="T106" s="11"/>
    </row>
    <row r="107" spans="1:20" s="4" customFormat="1" ht="38.25" hidden="1" outlineLevel="1">
      <c r="A107" s="193" t="s">
        <v>372</v>
      </c>
      <c r="B107" s="194" t="s">
        <v>530</v>
      </c>
      <c r="C107" s="193" t="s">
        <v>13</v>
      </c>
      <c r="D107" s="14"/>
      <c r="E107" s="14"/>
      <c r="F107" s="14"/>
      <c r="G107" s="15"/>
      <c r="H107" s="15"/>
      <c r="I107" s="14"/>
      <c r="J107" s="137">
        <v>60</v>
      </c>
      <c r="K107" s="134" t="s">
        <v>296</v>
      </c>
      <c r="L107" s="130">
        <v>56</v>
      </c>
      <c r="M107" s="123" t="s">
        <v>339</v>
      </c>
      <c r="P107" s="132"/>
      <c r="Q107" s="14"/>
      <c r="R107" s="14"/>
      <c r="S107" s="14"/>
      <c r="T107" s="11"/>
    </row>
    <row r="108" spans="1:20" s="4" customFormat="1" ht="25.5" hidden="1" outlineLevel="1">
      <c r="A108" s="193" t="s">
        <v>373</v>
      </c>
      <c r="B108" s="194" t="s">
        <v>531</v>
      </c>
      <c r="C108" s="193" t="s">
        <v>413</v>
      </c>
      <c r="D108" s="14"/>
      <c r="E108" s="14"/>
      <c r="F108" s="14"/>
      <c r="G108" s="15"/>
      <c r="H108" s="15"/>
      <c r="I108" s="14"/>
      <c r="J108" s="137">
        <v>27</v>
      </c>
      <c r="K108" s="134" t="s">
        <v>263</v>
      </c>
      <c r="L108" s="130">
        <v>57</v>
      </c>
      <c r="M108" s="125" t="s">
        <v>339</v>
      </c>
      <c r="P108" s="132"/>
      <c r="Q108" s="14"/>
      <c r="R108" s="14"/>
      <c r="S108" s="14"/>
      <c r="T108" s="11"/>
    </row>
    <row r="109" spans="1:20" s="4" customFormat="1" ht="25.5" hidden="1" outlineLevel="1">
      <c r="A109" s="193" t="s">
        <v>374</v>
      </c>
      <c r="B109" s="194" t="s">
        <v>532</v>
      </c>
      <c r="C109" s="193" t="s">
        <v>413</v>
      </c>
      <c r="D109" s="14"/>
      <c r="E109" s="14"/>
      <c r="F109" s="14"/>
      <c r="G109" s="15"/>
      <c r="H109" s="15"/>
      <c r="I109" s="14"/>
      <c r="J109" s="137">
        <v>28</v>
      </c>
      <c r="K109" s="134" t="s">
        <v>264</v>
      </c>
      <c r="L109" s="130">
        <v>5</v>
      </c>
      <c r="M109" s="128" t="s">
        <v>338</v>
      </c>
      <c r="P109" s="132"/>
      <c r="Q109" s="14"/>
      <c r="R109" s="14"/>
      <c r="S109" s="14"/>
      <c r="T109" s="11"/>
    </row>
    <row r="110" spans="1:20" s="4" customFormat="1" ht="25.5" hidden="1" outlineLevel="1">
      <c r="A110" s="193" t="s">
        <v>375</v>
      </c>
      <c r="B110" s="194" t="s">
        <v>533</v>
      </c>
      <c r="C110" s="193" t="s">
        <v>413</v>
      </c>
      <c r="D110" s="14"/>
      <c r="E110" s="14"/>
      <c r="F110" s="14"/>
      <c r="G110" s="15"/>
      <c r="H110" s="15"/>
      <c r="I110" s="14"/>
      <c r="J110" s="137">
        <v>61</v>
      </c>
      <c r="K110" s="134" t="s">
        <v>297</v>
      </c>
      <c r="L110" s="130">
        <v>58</v>
      </c>
      <c r="M110" s="123" t="s">
        <v>341</v>
      </c>
      <c r="P110" s="132"/>
      <c r="Q110" s="14"/>
      <c r="R110" s="14"/>
      <c r="S110" s="14"/>
      <c r="T110" s="11"/>
    </row>
    <row r="111" spans="1:20" s="4" customFormat="1" ht="51" hidden="1" outlineLevel="1">
      <c r="A111" s="193" t="s">
        <v>376</v>
      </c>
      <c r="B111" s="194" t="s">
        <v>534</v>
      </c>
      <c r="C111" s="193" t="s">
        <v>13</v>
      </c>
      <c r="D111" s="14"/>
      <c r="E111" s="14"/>
      <c r="F111" s="14"/>
      <c r="G111" s="15"/>
      <c r="H111" s="15"/>
      <c r="I111" s="14"/>
      <c r="J111" s="137">
        <v>1</v>
      </c>
      <c r="K111" s="134" t="s">
        <v>236</v>
      </c>
      <c r="L111" s="130">
        <v>79</v>
      </c>
      <c r="M111" s="122" t="s">
        <v>345</v>
      </c>
      <c r="P111" s="132"/>
      <c r="Q111" s="14"/>
      <c r="R111" s="14"/>
      <c r="S111" s="14"/>
      <c r="T111" s="11"/>
    </row>
    <row r="112" spans="1:20" s="4" customFormat="1" ht="25.5" hidden="1" outlineLevel="1">
      <c r="A112" s="193" t="s">
        <v>377</v>
      </c>
      <c r="B112" s="194" t="s">
        <v>535</v>
      </c>
      <c r="C112" s="193" t="s">
        <v>13</v>
      </c>
      <c r="D112" s="14"/>
      <c r="E112" s="14"/>
      <c r="F112" s="14"/>
      <c r="G112" s="15"/>
      <c r="H112" s="15"/>
      <c r="I112" s="14"/>
      <c r="J112" s="137">
        <v>2</v>
      </c>
      <c r="K112" s="134" t="s">
        <v>237</v>
      </c>
      <c r="L112" s="130">
        <v>84</v>
      </c>
      <c r="M112" s="128" t="s">
        <v>343</v>
      </c>
      <c r="P112" s="132"/>
      <c r="Q112" s="14"/>
      <c r="R112" s="14"/>
      <c r="S112" s="14"/>
      <c r="T112" s="11"/>
    </row>
    <row r="113" spans="1:20" s="4" customFormat="1" ht="51" hidden="1" outlineLevel="1">
      <c r="A113" s="193" t="s">
        <v>378</v>
      </c>
      <c r="B113" s="194" t="s">
        <v>536</v>
      </c>
      <c r="C113" s="193" t="s">
        <v>13</v>
      </c>
      <c r="D113" s="14"/>
      <c r="E113" s="14"/>
      <c r="F113" s="14"/>
      <c r="G113" s="15"/>
      <c r="H113" s="15"/>
      <c r="I113" s="14"/>
      <c r="J113" s="137">
        <v>3</v>
      </c>
      <c r="K113" s="134" t="s">
        <v>238</v>
      </c>
      <c r="L113" s="130">
        <v>80</v>
      </c>
      <c r="M113" s="129" t="s">
        <v>339</v>
      </c>
      <c r="P113" s="132"/>
      <c r="Q113" s="14"/>
      <c r="R113" s="14"/>
      <c r="S113" s="14"/>
      <c r="T113" s="11"/>
    </row>
    <row r="114" spans="1:20" s="4" customFormat="1" ht="38.25" hidden="1" outlineLevel="1">
      <c r="A114" s="193" t="s">
        <v>379</v>
      </c>
      <c r="B114" s="194" t="s">
        <v>537</v>
      </c>
      <c r="C114" s="193" t="s">
        <v>13</v>
      </c>
      <c r="D114" s="14"/>
      <c r="E114" s="14"/>
      <c r="F114" s="14"/>
      <c r="G114" s="15"/>
      <c r="H114" s="15"/>
      <c r="I114" s="14"/>
      <c r="J114" s="137">
        <v>4</v>
      </c>
      <c r="K114" s="134" t="s">
        <v>239</v>
      </c>
      <c r="L114" s="130">
        <v>81</v>
      </c>
      <c r="M114" s="128" t="s">
        <v>343</v>
      </c>
      <c r="P114" s="132"/>
      <c r="Q114" s="14"/>
      <c r="R114" s="14"/>
      <c r="S114" s="14"/>
      <c r="T114" s="11"/>
    </row>
    <row r="115" spans="1:20" s="4" customFormat="1" ht="38.25" hidden="1" outlineLevel="1">
      <c r="A115" s="193" t="s">
        <v>380</v>
      </c>
      <c r="B115" s="194" t="s">
        <v>538</v>
      </c>
      <c r="C115" s="193" t="s">
        <v>13</v>
      </c>
      <c r="D115" s="14"/>
      <c r="E115" s="14"/>
      <c r="F115" s="14"/>
      <c r="G115" s="15"/>
      <c r="H115" s="15"/>
      <c r="I115" s="14"/>
      <c r="J115" s="137">
        <v>5</v>
      </c>
      <c r="K115" s="134" t="s">
        <v>240</v>
      </c>
      <c r="L115" s="130">
        <v>82</v>
      </c>
      <c r="M115" s="125" t="s">
        <v>342</v>
      </c>
      <c r="P115" s="132"/>
      <c r="Q115" s="14"/>
      <c r="R115" s="14"/>
      <c r="S115" s="14"/>
      <c r="T115" s="11"/>
    </row>
    <row r="116" spans="1:20" s="4" customFormat="1" ht="51" hidden="1" outlineLevel="1">
      <c r="A116" s="193" t="s">
        <v>381</v>
      </c>
      <c r="B116" s="194" t="s">
        <v>539</v>
      </c>
      <c r="C116" s="193" t="s">
        <v>412</v>
      </c>
      <c r="D116" s="14"/>
      <c r="E116" s="14"/>
      <c r="F116" s="14"/>
      <c r="G116" s="15"/>
      <c r="H116" s="15"/>
      <c r="I116" s="14"/>
      <c r="J116" s="137">
        <v>6</v>
      </c>
      <c r="K116" s="134" t="s">
        <v>241</v>
      </c>
      <c r="L116" s="130">
        <v>26</v>
      </c>
      <c r="M116" s="128" t="s">
        <v>342</v>
      </c>
      <c r="P116" s="132"/>
      <c r="Q116" s="14"/>
      <c r="R116" s="14"/>
      <c r="S116" s="14"/>
      <c r="T116" s="11"/>
    </row>
    <row r="117" spans="1:20" s="4" customFormat="1" ht="38.25" hidden="1" outlineLevel="1">
      <c r="A117" s="193" t="s">
        <v>382</v>
      </c>
      <c r="B117" s="194" t="s">
        <v>540</v>
      </c>
      <c r="C117" s="193" t="s">
        <v>412</v>
      </c>
      <c r="D117" s="14"/>
      <c r="E117" s="14"/>
      <c r="F117" s="14"/>
      <c r="G117" s="15"/>
      <c r="H117" s="15"/>
      <c r="I117" s="14"/>
      <c r="J117" s="137">
        <v>8</v>
      </c>
      <c r="K117" s="134" t="s">
        <v>243</v>
      </c>
      <c r="L117" s="130">
        <v>85</v>
      </c>
      <c r="M117" s="127" t="s">
        <v>345</v>
      </c>
      <c r="P117" s="132"/>
      <c r="Q117" s="14"/>
      <c r="R117" s="14"/>
      <c r="S117" s="14"/>
      <c r="T117" s="11"/>
    </row>
    <row r="118" spans="1:20" s="4" customFormat="1" ht="38.25" hidden="1" outlineLevel="1">
      <c r="A118" s="193" t="s">
        <v>383</v>
      </c>
      <c r="B118" s="194" t="s">
        <v>541</v>
      </c>
      <c r="C118" s="193" t="s">
        <v>412</v>
      </c>
      <c r="D118" s="14"/>
      <c r="E118" s="14"/>
      <c r="F118" s="14"/>
      <c r="G118" s="15"/>
      <c r="H118" s="15"/>
      <c r="I118" s="14"/>
      <c r="J118" s="137">
        <v>10</v>
      </c>
      <c r="K118" s="134" t="s">
        <v>245</v>
      </c>
      <c r="L118" s="130">
        <v>86</v>
      </c>
      <c r="M118" s="128" t="s">
        <v>341</v>
      </c>
      <c r="P118" s="132"/>
      <c r="Q118" s="14"/>
      <c r="R118" s="14"/>
      <c r="S118" s="14"/>
      <c r="T118" s="11"/>
    </row>
    <row r="119" spans="1:20" s="4" customFormat="1" ht="25.5" hidden="1" outlineLevel="1">
      <c r="A119" s="193" t="s">
        <v>384</v>
      </c>
      <c r="B119" s="194" t="s">
        <v>542</v>
      </c>
      <c r="C119" s="193" t="s">
        <v>412</v>
      </c>
      <c r="D119" s="14"/>
      <c r="E119" s="14"/>
      <c r="F119" s="14"/>
      <c r="G119" s="15"/>
      <c r="H119" s="15"/>
      <c r="I119" s="14"/>
      <c r="J119" s="137">
        <v>11</v>
      </c>
      <c r="K119" s="134" t="s">
        <v>246</v>
      </c>
      <c r="L119" s="130">
        <v>87</v>
      </c>
      <c r="M119" s="125" t="s">
        <v>341</v>
      </c>
      <c r="P119" s="132"/>
      <c r="Q119" s="14"/>
      <c r="R119" s="14"/>
      <c r="S119" s="14"/>
      <c r="T119" s="11"/>
    </row>
    <row r="120" spans="1:20" s="4" customFormat="1" ht="38.25" hidden="1" outlineLevel="1">
      <c r="A120" s="193" t="s">
        <v>385</v>
      </c>
      <c r="B120" s="194" t="s">
        <v>543</v>
      </c>
      <c r="C120" s="193" t="s">
        <v>412</v>
      </c>
      <c r="D120" s="14"/>
      <c r="E120" s="14"/>
      <c r="F120" s="14"/>
      <c r="G120" s="15"/>
      <c r="H120" s="15"/>
      <c r="I120" s="14"/>
      <c r="J120" s="137">
        <v>12</v>
      </c>
      <c r="K120" s="134" t="s">
        <v>247</v>
      </c>
      <c r="L120" s="130">
        <v>88</v>
      </c>
      <c r="M120" s="122" t="s">
        <v>339</v>
      </c>
      <c r="P120" s="132"/>
      <c r="Q120" s="14"/>
      <c r="R120" s="14"/>
      <c r="S120" s="14"/>
      <c r="T120" s="11"/>
    </row>
    <row r="121" spans="1:20" s="4" customFormat="1" ht="51" hidden="1" outlineLevel="1">
      <c r="A121" s="193" t="s">
        <v>386</v>
      </c>
      <c r="B121" s="194" t="s">
        <v>544</v>
      </c>
      <c r="C121" s="193" t="s">
        <v>412</v>
      </c>
      <c r="D121" s="14"/>
      <c r="E121" s="14"/>
      <c r="F121" s="14"/>
      <c r="G121" s="15"/>
      <c r="H121" s="15"/>
      <c r="I121" s="14"/>
      <c r="J121" s="137">
        <v>13</v>
      </c>
      <c r="K121" s="134" t="s">
        <v>248</v>
      </c>
      <c r="L121" s="130">
        <v>89</v>
      </c>
      <c r="M121" s="125" t="s">
        <v>339</v>
      </c>
      <c r="P121" s="132"/>
      <c r="Q121" s="14"/>
      <c r="R121" s="14"/>
      <c r="S121" s="14"/>
      <c r="T121" s="11"/>
    </row>
    <row r="122" spans="1:20" s="4" customFormat="1" ht="38.25" hidden="1" outlineLevel="1">
      <c r="A122" s="193" t="s">
        <v>387</v>
      </c>
      <c r="B122" s="194" t="s">
        <v>545</v>
      </c>
      <c r="C122" s="193" t="s">
        <v>413</v>
      </c>
      <c r="D122" s="14"/>
      <c r="E122" s="14"/>
      <c r="F122" s="14"/>
      <c r="G122" s="15"/>
      <c r="H122" s="15"/>
      <c r="I122" s="14"/>
      <c r="J122" s="137">
        <v>14</v>
      </c>
      <c r="K122" s="134" t="s">
        <v>250</v>
      </c>
      <c r="L122" s="130">
        <v>98</v>
      </c>
      <c r="M122" s="123" t="s">
        <v>338</v>
      </c>
      <c r="P122" s="132"/>
      <c r="Q122" s="14"/>
      <c r="R122" s="14"/>
      <c r="S122" s="14"/>
      <c r="T122" s="11"/>
    </row>
    <row r="123" spans="1:20" s="4" customFormat="1" ht="63.75" hidden="1" outlineLevel="1">
      <c r="A123" s="193" t="s">
        <v>388</v>
      </c>
      <c r="B123" s="194" t="s">
        <v>546</v>
      </c>
      <c r="C123" s="193" t="s">
        <v>413</v>
      </c>
      <c r="D123" s="14"/>
      <c r="E123" s="14"/>
      <c r="F123" s="14"/>
      <c r="G123" s="15"/>
      <c r="H123" s="15"/>
      <c r="I123" s="14"/>
      <c r="J123" s="137">
        <v>15</v>
      </c>
      <c r="K123" s="134" t="s">
        <v>251</v>
      </c>
      <c r="L123" s="130">
        <v>90</v>
      </c>
      <c r="M123" s="123" t="s">
        <v>342</v>
      </c>
      <c r="P123" s="132"/>
      <c r="Q123" s="14"/>
      <c r="R123" s="14"/>
      <c r="S123" s="14"/>
      <c r="T123" s="11"/>
    </row>
    <row r="124" spans="1:20" s="4" customFormat="1" ht="76.5" hidden="1" outlineLevel="1">
      <c r="A124" s="193" t="s">
        <v>389</v>
      </c>
      <c r="B124" s="194" t="s">
        <v>547</v>
      </c>
      <c r="C124" s="193" t="s">
        <v>413</v>
      </c>
      <c r="D124" s="14"/>
      <c r="E124" s="14"/>
      <c r="F124" s="14"/>
      <c r="G124" s="15"/>
      <c r="H124" s="15"/>
      <c r="I124" s="14"/>
      <c r="J124" s="137">
        <v>16</v>
      </c>
      <c r="K124" s="134" t="s">
        <v>252</v>
      </c>
      <c r="L124" s="130">
        <v>92</v>
      </c>
      <c r="M124" s="122" t="s">
        <v>339</v>
      </c>
      <c r="P124" s="132"/>
      <c r="Q124" s="14"/>
      <c r="R124" s="14"/>
      <c r="S124" s="14"/>
      <c r="T124" s="11"/>
    </row>
    <row r="125" spans="1:20" s="4" customFormat="1" ht="25.5" hidden="1" outlineLevel="1">
      <c r="A125" s="193" t="s">
        <v>390</v>
      </c>
      <c r="B125" s="194" t="s">
        <v>548</v>
      </c>
      <c r="C125" s="193" t="s">
        <v>413</v>
      </c>
      <c r="D125" s="14"/>
      <c r="E125" s="14"/>
      <c r="F125" s="14"/>
      <c r="G125" s="15"/>
      <c r="H125" s="15"/>
      <c r="I125" s="14"/>
      <c r="J125" s="137">
        <v>17</v>
      </c>
      <c r="K125" s="134" t="s">
        <v>253</v>
      </c>
      <c r="L125" s="130">
        <v>93</v>
      </c>
      <c r="M125" s="128" t="s">
        <v>343</v>
      </c>
      <c r="P125" s="132"/>
      <c r="Q125" s="14"/>
      <c r="R125" s="14"/>
      <c r="S125" s="14"/>
      <c r="T125" s="11"/>
    </row>
    <row r="126" spans="1:20" s="4" customFormat="1" ht="38.25" hidden="1" outlineLevel="1">
      <c r="A126" s="193" t="s">
        <v>391</v>
      </c>
      <c r="B126" s="194" t="s">
        <v>549</v>
      </c>
      <c r="C126" s="193" t="s">
        <v>413</v>
      </c>
      <c r="D126" s="14"/>
      <c r="E126" s="14"/>
      <c r="F126" s="14"/>
      <c r="G126" s="15"/>
      <c r="H126" s="15"/>
      <c r="I126" s="14"/>
      <c r="J126" s="137">
        <v>19</v>
      </c>
      <c r="K126" s="134" t="s">
        <v>255</v>
      </c>
      <c r="L126" s="130">
        <v>95</v>
      </c>
      <c r="M126" s="122" t="s">
        <v>343</v>
      </c>
      <c r="P126" s="132"/>
      <c r="Q126" s="14"/>
      <c r="R126" s="14"/>
      <c r="S126" s="14"/>
      <c r="T126" s="11"/>
    </row>
    <row r="127" spans="1:20" s="4" customFormat="1" ht="38.25" hidden="1" outlineLevel="1">
      <c r="A127" s="193" t="s">
        <v>395</v>
      </c>
      <c r="B127" s="194" t="s">
        <v>550</v>
      </c>
      <c r="C127" s="193" t="s">
        <v>13</v>
      </c>
      <c r="D127" s="14"/>
      <c r="E127" s="14"/>
      <c r="F127" s="14"/>
      <c r="G127" s="15"/>
      <c r="H127" s="15"/>
      <c r="I127" s="14"/>
      <c r="J127" s="137">
        <v>62</v>
      </c>
      <c r="K127" s="134" t="s">
        <v>298</v>
      </c>
      <c r="L127" s="130">
        <v>60</v>
      </c>
      <c r="M127" s="125" t="s">
        <v>345</v>
      </c>
      <c r="P127" s="132"/>
      <c r="Q127" s="14"/>
      <c r="R127" s="14"/>
      <c r="S127" s="14"/>
      <c r="T127" s="11"/>
    </row>
    <row r="128" spans="1:20" s="4" customFormat="1" ht="25.5" hidden="1" outlineLevel="1">
      <c r="A128" s="193" t="s">
        <v>396</v>
      </c>
      <c r="B128" s="194" t="s">
        <v>551</v>
      </c>
      <c r="C128" s="193" t="s">
        <v>13</v>
      </c>
      <c r="D128" s="14"/>
      <c r="E128" s="14"/>
      <c r="F128" s="14"/>
      <c r="G128" s="15"/>
      <c r="H128" s="15"/>
      <c r="I128" s="14"/>
      <c r="J128" s="137">
        <v>63</v>
      </c>
      <c r="K128" s="134" t="s">
        <v>299</v>
      </c>
      <c r="L128" s="130">
        <v>61</v>
      </c>
      <c r="M128" s="120" t="s">
        <v>337</v>
      </c>
      <c r="P128" s="132"/>
      <c r="Q128" s="14"/>
      <c r="R128" s="14"/>
      <c r="S128" s="14"/>
      <c r="T128" s="11"/>
    </row>
    <row r="129" spans="1:20" s="4" customFormat="1" ht="25.5" hidden="1" outlineLevel="1">
      <c r="A129" s="193" t="s">
        <v>397</v>
      </c>
      <c r="B129" s="194" t="s">
        <v>552</v>
      </c>
      <c r="C129" s="193" t="s">
        <v>412</v>
      </c>
      <c r="D129" s="14"/>
      <c r="E129" s="14"/>
      <c r="F129" s="14"/>
      <c r="G129" s="15"/>
      <c r="H129" s="15"/>
      <c r="I129" s="14"/>
      <c r="J129" s="137">
        <v>64</v>
      </c>
      <c r="K129" s="134" t="s">
        <v>300</v>
      </c>
      <c r="L129" s="130">
        <v>36</v>
      </c>
      <c r="M129" s="128" t="s">
        <v>339</v>
      </c>
      <c r="P129" s="132"/>
      <c r="Q129" s="14"/>
      <c r="R129" s="14"/>
      <c r="S129" s="14"/>
      <c r="T129" s="11"/>
    </row>
    <row r="130" spans="1:20" s="4" customFormat="1" ht="38.25" hidden="1" outlineLevel="1">
      <c r="A130" s="193" t="s">
        <v>398</v>
      </c>
      <c r="B130" s="194" t="s">
        <v>553</v>
      </c>
      <c r="C130" s="193" t="s">
        <v>412</v>
      </c>
      <c r="D130" s="14"/>
      <c r="E130" s="14"/>
      <c r="F130" s="14"/>
      <c r="G130" s="15"/>
      <c r="H130" s="15"/>
      <c r="I130" s="14"/>
      <c r="J130" s="137">
        <v>65</v>
      </c>
      <c r="K130" s="134" t="s">
        <v>301</v>
      </c>
      <c r="L130" s="130">
        <v>63</v>
      </c>
      <c r="M130" s="122" t="s">
        <v>339</v>
      </c>
      <c r="P130" s="132"/>
      <c r="Q130" s="14"/>
      <c r="R130" s="14"/>
      <c r="S130" s="14"/>
      <c r="T130" s="11"/>
    </row>
    <row r="131" spans="1:20" s="4" customFormat="1" ht="38.25" hidden="1" outlineLevel="1">
      <c r="A131" s="193" t="s">
        <v>399</v>
      </c>
      <c r="B131" s="194" t="s">
        <v>554</v>
      </c>
      <c r="C131" s="193" t="s">
        <v>413</v>
      </c>
      <c r="D131" s="173"/>
      <c r="E131" s="173"/>
      <c r="F131" s="14"/>
      <c r="G131" s="15"/>
      <c r="H131" s="15"/>
      <c r="I131" s="14"/>
      <c r="J131" s="137">
        <v>66</v>
      </c>
      <c r="K131" s="134" t="s">
        <v>302</v>
      </c>
      <c r="L131" s="130">
        <v>64</v>
      </c>
      <c r="M131" s="122" t="s">
        <v>338</v>
      </c>
      <c r="P131" s="132"/>
      <c r="Q131" s="14"/>
      <c r="R131" s="14"/>
      <c r="S131" s="14"/>
      <c r="T131" s="11"/>
    </row>
    <row r="132" spans="1:20" s="4" customFormat="1" ht="38.25" hidden="1" outlineLevel="1">
      <c r="A132" s="193" t="s">
        <v>400</v>
      </c>
      <c r="B132" s="194" t="s">
        <v>555</v>
      </c>
      <c r="C132" s="193" t="s">
        <v>413</v>
      </c>
      <c r="D132" s="14"/>
      <c r="E132" s="14"/>
      <c r="F132" s="14"/>
      <c r="G132" s="15"/>
      <c r="H132" s="15"/>
      <c r="I132" s="14"/>
      <c r="J132" s="137">
        <v>67</v>
      </c>
      <c r="K132" s="134" t="s">
        <v>303</v>
      </c>
      <c r="L132" s="130">
        <v>65</v>
      </c>
      <c r="M132" s="127" t="s">
        <v>344</v>
      </c>
      <c r="P132" s="132"/>
      <c r="Q132" s="14"/>
      <c r="R132" s="14"/>
      <c r="S132" s="14"/>
      <c r="T132" s="11"/>
    </row>
    <row r="133" spans="1:20" s="4" customFormat="1" ht="38.25" hidden="1" outlineLevel="1">
      <c r="A133" s="193" t="s">
        <v>401</v>
      </c>
      <c r="B133" s="194" t="s">
        <v>556</v>
      </c>
      <c r="C133" s="193" t="s">
        <v>413</v>
      </c>
      <c r="D133" s="14"/>
      <c r="E133" s="14"/>
      <c r="F133" s="14"/>
      <c r="G133" s="15"/>
      <c r="H133" s="15"/>
      <c r="I133" s="14"/>
      <c r="J133" s="137">
        <v>68</v>
      </c>
      <c r="K133" s="134" t="s">
        <v>304</v>
      </c>
      <c r="L133" s="130">
        <v>66</v>
      </c>
      <c r="M133" s="129" t="s">
        <v>337</v>
      </c>
      <c r="P133" s="132"/>
      <c r="Q133" s="14"/>
      <c r="R133" s="14"/>
      <c r="S133" s="14"/>
      <c r="T133" s="11"/>
    </row>
    <row r="134" spans="1:20" s="4" customFormat="1" ht="38.25" hidden="1" outlineLevel="1">
      <c r="A134" s="193" t="s">
        <v>402</v>
      </c>
      <c r="B134" s="194" t="s">
        <v>557</v>
      </c>
      <c r="C134" s="193" t="s">
        <v>413</v>
      </c>
      <c r="D134" s="14"/>
      <c r="E134" s="14"/>
      <c r="F134" s="14"/>
      <c r="G134" s="15"/>
      <c r="H134" s="15"/>
      <c r="I134" s="14"/>
      <c r="J134" s="137">
        <v>29</v>
      </c>
      <c r="K134" s="134" t="s">
        <v>265</v>
      </c>
      <c r="L134" s="130">
        <v>7</v>
      </c>
      <c r="M134" s="128" t="s">
        <v>342</v>
      </c>
      <c r="P134" s="132"/>
      <c r="Q134" s="14"/>
      <c r="R134" s="14"/>
      <c r="S134" s="14"/>
      <c r="T134" s="11"/>
    </row>
    <row r="135" spans="1:20" s="4" customFormat="1" ht="38.25" hidden="1" outlineLevel="1">
      <c r="A135" s="193" t="s">
        <v>403</v>
      </c>
      <c r="B135" s="194" t="s">
        <v>558</v>
      </c>
      <c r="C135" s="193" t="s">
        <v>413</v>
      </c>
      <c r="D135" s="14"/>
      <c r="E135" s="14"/>
      <c r="F135" s="14"/>
      <c r="G135" s="15"/>
      <c r="H135" s="15"/>
      <c r="I135" s="14"/>
      <c r="J135" s="137">
        <v>69</v>
      </c>
      <c r="K135" s="134" t="s">
        <v>305</v>
      </c>
      <c r="L135" s="130">
        <v>68</v>
      </c>
      <c r="M135" s="128" t="s">
        <v>337</v>
      </c>
      <c r="P135" s="132"/>
      <c r="Q135" s="14"/>
      <c r="R135" s="14"/>
      <c r="S135" s="14"/>
      <c r="T135" s="11"/>
    </row>
    <row r="136" spans="1:20" s="4" customFormat="1" ht="25.5" hidden="1" outlineLevel="1">
      <c r="A136" s="193" t="s">
        <v>404</v>
      </c>
      <c r="B136" s="194" t="s">
        <v>559</v>
      </c>
      <c r="C136" s="193" t="s">
        <v>413</v>
      </c>
      <c r="D136" s="14"/>
      <c r="E136" s="14"/>
      <c r="F136" s="14"/>
      <c r="G136" s="15"/>
      <c r="H136" s="15"/>
      <c r="I136" s="14"/>
      <c r="J136" s="137">
        <v>70</v>
      </c>
      <c r="K136" s="134" t="s">
        <v>306</v>
      </c>
      <c r="L136" s="130">
        <v>28</v>
      </c>
      <c r="M136" s="128" t="s">
        <v>337</v>
      </c>
      <c r="P136" s="132"/>
      <c r="Q136" s="14"/>
      <c r="R136" s="14"/>
      <c r="S136" s="14"/>
      <c r="T136" s="11"/>
    </row>
    <row r="137" spans="1:20" s="4" customFormat="1" ht="25.5" hidden="1" outlineLevel="1">
      <c r="A137" s="193" t="s">
        <v>405</v>
      </c>
      <c r="B137" s="194" t="s">
        <v>560</v>
      </c>
      <c r="C137" s="193" t="s">
        <v>413</v>
      </c>
      <c r="D137" s="14"/>
      <c r="E137" s="14"/>
      <c r="F137" s="14"/>
      <c r="G137" s="15"/>
      <c r="H137" s="15"/>
      <c r="I137" s="14"/>
      <c r="J137" s="137">
        <v>71</v>
      </c>
      <c r="K137" s="134" t="s">
        <v>307</v>
      </c>
      <c r="L137" s="130">
        <v>69</v>
      </c>
      <c r="M137" s="123" t="s">
        <v>343</v>
      </c>
      <c r="P137" s="132"/>
      <c r="Q137" s="14"/>
      <c r="R137" s="14"/>
      <c r="S137" s="14"/>
      <c r="T137" s="11"/>
    </row>
    <row r="138" spans="1:20" s="4" customFormat="1" ht="25.5" hidden="1" outlineLevel="1">
      <c r="A138" s="193" t="s">
        <v>406</v>
      </c>
      <c r="B138" s="194" t="s">
        <v>561</v>
      </c>
      <c r="C138" s="193" t="s">
        <v>413</v>
      </c>
      <c r="D138" s="14"/>
      <c r="E138" s="14"/>
      <c r="F138" s="14"/>
      <c r="G138" s="15"/>
      <c r="H138" s="15"/>
      <c r="I138" s="14"/>
      <c r="J138" s="137">
        <v>72</v>
      </c>
      <c r="K138" s="134" t="s">
        <v>308</v>
      </c>
      <c r="L138" s="130">
        <v>70</v>
      </c>
      <c r="M138" s="128" t="s">
        <v>337</v>
      </c>
      <c r="P138" s="132"/>
      <c r="Q138" s="14"/>
      <c r="R138" s="14"/>
      <c r="S138" s="14"/>
      <c r="T138" s="11"/>
    </row>
    <row r="139" spans="1:20" s="4" customFormat="1" ht="25.5" hidden="1" outlineLevel="1">
      <c r="A139" s="193" t="s">
        <v>407</v>
      </c>
      <c r="B139" s="194" t="s">
        <v>562</v>
      </c>
      <c r="C139" s="193" t="s">
        <v>413</v>
      </c>
      <c r="D139" s="14"/>
      <c r="E139" s="14"/>
      <c r="F139" s="14"/>
      <c r="G139" s="15"/>
      <c r="H139" s="15"/>
      <c r="I139" s="14"/>
      <c r="J139" s="137">
        <v>73</v>
      </c>
      <c r="K139" s="134" t="s">
        <v>309</v>
      </c>
      <c r="L139" s="130">
        <v>71</v>
      </c>
      <c r="M139" s="129" t="s">
        <v>344</v>
      </c>
      <c r="P139" s="132"/>
      <c r="Q139" s="14"/>
      <c r="R139" s="14"/>
      <c r="S139" s="14"/>
      <c r="T139" s="11"/>
    </row>
    <row r="140" spans="1:20" s="4" customFormat="1" ht="51" hidden="1" outlineLevel="1">
      <c r="A140" s="193" t="s">
        <v>563</v>
      </c>
      <c r="B140" s="194" t="s">
        <v>564</v>
      </c>
      <c r="C140" s="193" t="s">
        <v>13</v>
      </c>
      <c r="D140" s="14"/>
      <c r="E140" s="14"/>
      <c r="F140" s="14"/>
      <c r="G140" s="15"/>
      <c r="H140" s="15"/>
      <c r="I140" s="14"/>
      <c r="J140" s="137">
        <v>18</v>
      </c>
      <c r="K140" s="134" t="s">
        <v>254</v>
      </c>
      <c r="L140" s="130">
        <v>94</v>
      </c>
      <c r="M140" s="122" t="s">
        <v>339</v>
      </c>
      <c r="P140" s="132"/>
      <c r="Q140" s="14"/>
      <c r="R140" s="14"/>
      <c r="S140" s="14"/>
      <c r="T140" s="11"/>
    </row>
    <row r="141" spans="1:20" s="4" customFormat="1" ht="38.25" hidden="1" outlineLevel="1">
      <c r="A141" s="193" t="s">
        <v>565</v>
      </c>
      <c r="B141" s="194" t="s">
        <v>566</v>
      </c>
      <c r="C141" s="193" t="s">
        <v>13</v>
      </c>
      <c r="D141" s="14"/>
      <c r="E141" s="14"/>
      <c r="F141" s="14"/>
      <c r="G141" s="15"/>
      <c r="H141" s="15"/>
      <c r="I141" s="14"/>
      <c r="J141" s="137">
        <v>74</v>
      </c>
      <c r="K141" s="134" t="s">
        <v>310</v>
      </c>
      <c r="L141" s="130">
        <v>73</v>
      </c>
      <c r="M141" s="129" t="s">
        <v>339</v>
      </c>
      <c r="P141" s="132"/>
      <c r="Q141" s="14"/>
      <c r="R141" s="14"/>
      <c r="S141" s="14"/>
      <c r="T141" s="11"/>
    </row>
    <row r="142" spans="1:20" s="4" customFormat="1" ht="25.5" hidden="1" outlineLevel="1">
      <c r="A142" s="193" t="s">
        <v>567</v>
      </c>
      <c r="B142" s="194" t="s">
        <v>0</v>
      </c>
      <c r="C142" s="193" t="s">
        <v>13</v>
      </c>
      <c r="D142" s="14"/>
      <c r="E142" s="14"/>
      <c r="F142" s="14"/>
      <c r="G142" s="15"/>
      <c r="H142" s="15"/>
      <c r="I142" s="14"/>
      <c r="J142" s="137">
        <v>30</v>
      </c>
      <c r="K142" s="134" t="s">
        <v>266</v>
      </c>
      <c r="L142" s="130">
        <v>8</v>
      </c>
      <c r="M142" s="128" t="s">
        <v>338</v>
      </c>
      <c r="P142" s="132"/>
      <c r="Q142" s="14"/>
      <c r="R142" s="14"/>
      <c r="S142" s="14"/>
      <c r="T142" s="11"/>
    </row>
    <row r="143" spans="1:20" s="4" customFormat="1" ht="76.5" hidden="1" outlineLevel="1">
      <c r="A143" s="193" t="s">
        <v>1</v>
      </c>
      <c r="B143" s="194" t="s">
        <v>2</v>
      </c>
      <c r="C143" s="193" t="s">
        <v>13</v>
      </c>
      <c r="D143" s="14"/>
      <c r="E143" s="14"/>
      <c r="F143" s="14"/>
      <c r="G143" s="15"/>
      <c r="H143" s="15"/>
      <c r="I143" s="14"/>
      <c r="J143" s="137">
        <v>81</v>
      </c>
      <c r="K143" s="134" t="s">
        <v>317</v>
      </c>
      <c r="L143" s="130">
        <v>71100</v>
      </c>
      <c r="M143" s="128" t="s">
        <v>344</v>
      </c>
      <c r="P143" s="132"/>
      <c r="Q143" s="14"/>
      <c r="R143" s="14"/>
      <c r="S143" s="14"/>
      <c r="T143" s="11"/>
    </row>
    <row r="144" spans="1:20" s="4" customFormat="1" ht="38.25" hidden="1" outlineLevel="1">
      <c r="A144" s="193" t="s">
        <v>3</v>
      </c>
      <c r="B144" s="194" t="s">
        <v>4</v>
      </c>
      <c r="C144" s="193" t="s">
        <v>13</v>
      </c>
      <c r="D144" s="14"/>
      <c r="E144" s="14"/>
      <c r="F144" s="14"/>
      <c r="G144" s="15"/>
      <c r="H144" s="15"/>
      <c r="I144" s="14"/>
      <c r="J144" s="137">
        <v>75</v>
      </c>
      <c r="K144" s="134" t="s">
        <v>311</v>
      </c>
      <c r="L144" s="130">
        <v>75</v>
      </c>
      <c r="M144" s="125" t="s">
        <v>344</v>
      </c>
      <c r="P144" s="132"/>
      <c r="Q144" s="14"/>
      <c r="R144" s="14"/>
      <c r="S144" s="14"/>
      <c r="T144" s="11"/>
    </row>
    <row r="145" spans="1:20" s="4" customFormat="1" ht="51" hidden="1" outlineLevel="1">
      <c r="A145" s="193" t="s">
        <v>5</v>
      </c>
      <c r="B145" s="194" t="s">
        <v>6</v>
      </c>
      <c r="C145" s="193" t="s">
        <v>413</v>
      </c>
      <c r="D145" s="14"/>
      <c r="E145" s="14"/>
      <c r="F145" s="14"/>
      <c r="G145" s="15"/>
      <c r="H145" s="15"/>
      <c r="I145" s="14"/>
      <c r="J145" s="137">
        <v>20</v>
      </c>
      <c r="K145" s="134" t="s">
        <v>256</v>
      </c>
      <c r="L145" s="130">
        <v>96</v>
      </c>
      <c r="M145" s="127" t="s">
        <v>342</v>
      </c>
      <c r="P145" s="132"/>
      <c r="Q145" s="14"/>
      <c r="R145" s="14"/>
      <c r="S145" s="14"/>
      <c r="T145" s="11"/>
    </row>
    <row r="146" spans="1:20" s="4" customFormat="1" ht="63.75" hidden="1" outlineLevel="1">
      <c r="A146" s="193" t="s">
        <v>7</v>
      </c>
      <c r="B146" s="194" t="s">
        <v>8</v>
      </c>
      <c r="C146" s="193" t="s">
        <v>413</v>
      </c>
      <c r="D146" s="14"/>
      <c r="E146" s="14"/>
      <c r="F146" s="14"/>
      <c r="G146" s="15"/>
      <c r="H146" s="15"/>
      <c r="I146" s="14"/>
      <c r="J146" s="137">
        <v>21</v>
      </c>
      <c r="K146" s="134" t="s">
        <v>257</v>
      </c>
      <c r="L146" s="130">
        <v>97</v>
      </c>
      <c r="M146" s="125" t="s">
        <v>339</v>
      </c>
      <c r="P146" s="132"/>
      <c r="Q146" s="14"/>
      <c r="R146" s="14"/>
      <c r="S146" s="14"/>
      <c r="T146" s="11"/>
    </row>
    <row r="147" spans="1:20" s="4" customFormat="1" ht="51" hidden="1" outlineLevel="1">
      <c r="A147" s="193" t="s">
        <v>9</v>
      </c>
      <c r="B147" s="194" t="s">
        <v>10</v>
      </c>
      <c r="C147" s="193" t="s">
        <v>413</v>
      </c>
      <c r="D147" s="14"/>
      <c r="E147" s="14"/>
      <c r="F147" s="14"/>
      <c r="G147" s="15"/>
      <c r="H147" s="15"/>
      <c r="I147" s="14"/>
      <c r="J147" s="137">
        <v>82</v>
      </c>
      <c r="K147" s="134" t="s">
        <v>318</v>
      </c>
      <c r="L147" s="130">
        <v>82</v>
      </c>
      <c r="M147" s="129" t="s">
        <v>338</v>
      </c>
      <c r="P147" s="132"/>
      <c r="Q147" s="14"/>
      <c r="R147" s="14"/>
      <c r="S147" s="14"/>
      <c r="T147" s="11"/>
    </row>
    <row r="148" spans="1:20" s="4" customFormat="1" ht="51" hidden="1" outlineLevel="1">
      <c r="A148" s="193" t="s">
        <v>11</v>
      </c>
      <c r="B148" s="194" t="s">
        <v>12</v>
      </c>
      <c r="C148" s="193" t="s">
        <v>413</v>
      </c>
      <c r="D148" s="14"/>
      <c r="E148" s="14"/>
      <c r="F148" s="14"/>
      <c r="G148" s="15"/>
      <c r="H148" s="15"/>
      <c r="I148" s="14"/>
      <c r="J148" s="137">
        <v>83</v>
      </c>
      <c r="K148" s="134" t="s">
        <v>319</v>
      </c>
      <c r="L148" s="130">
        <v>71140</v>
      </c>
      <c r="M148" s="127" t="s">
        <v>344</v>
      </c>
      <c r="P148" s="132"/>
      <c r="Q148" s="14"/>
      <c r="R148" s="14"/>
      <c r="S148" s="14"/>
      <c r="T148" s="11"/>
    </row>
    <row r="149" spans="1:20" s="4" customFormat="1" ht="38.25" hidden="1" outlineLevel="1">
      <c r="A149" s="160" t="s">
        <v>428</v>
      </c>
      <c r="B149" s="160"/>
      <c r="C149" s="161"/>
      <c r="D149" s="14"/>
      <c r="E149" s="14"/>
      <c r="F149" s="14"/>
      <c r="G149" s="15"/>
      <c r="H149" s="15"/>
      <c r="I149" s="14"/>
      <c r="J149" s="137">
        <v>76</v>
      </c>
      <c r="K149" s="134" t="s">
        <v>312</v>
      </c>
      <c r="L149" s="130">
        <v>78</v>
      </c>
      <c r="M149" s="129" t="s">
        <v>337</v>
      </c>
      <c r="P149" s="132"/>
      <c r="Q149" s="14"/>
      <c r="R149" s="14"/>
      <c r="S149" s="14"/>
      <c r="T149" s="11"/>
    </row>
    <row r="150" spans="1:20" s="4" customFormat="1" ht="12.75" hidden="1" outlineLevel="1">
      <c r="A150" s="196" t="s">
        <v>17</v>
      </c>
      <c r="B150" s="160"/>
      <c r="C150" s="161"/>
      <c r="D150" s="14"/>
      <c r="E150" s="14"/>
      <c r="F150" s="14"/>
      <c r="G150" s="15"/>
      <c r="H150" s="15"/>
      <c r="I150" s="14"/>
      <c r="J150" s="14"/>
      <c r="K150" s="14"/>
      <c r="L150" s="14"/>
      <c r="M150" s="16"/>
      <c r="N150" s="14"/>
      <c r="O150" s="14"/>
      <c r="P150" s="14"/>
      <c r="Q150" s="14"/>
      <c r="R150" s="14"/>
      <c r="S150" s="14"/>
      <c r="T150" s="11"/>
    </row>
    <row r="151" spans="1:20" s="4" customFormat="1" ht="12.75" hidden="1" outlineLevel="1">
      <c r="A151" s="160" t="s">
        <v>438</v>
      </c>
      <c r="B151" s="160"/>
      <c r="C151" s="161"/>
      <c r="D151" s="14"/>
      <c r="E151" s="14"/>
      <c r="F151" s="14"/>
      <c r="G151" s="15"/>
      <c r="H151" s="15"/>
      <c r="I151" s="14"/>
      <c r="J151" s="14"/>
      <c r="K151" s="14"/>
      <c r="L151" s="14"/>
      <c r="M151" s="16"/>
      <c r="N151" s="14"/>
      <c r="O151" s="14"/>
      <c r="P151" s="14"/>
      <c r="Q151" s="14"/>
      <c r="R151" s="14"/>
      <c r="S151" s="14"/>
      <c r="T151" s="11"/>
    </row>
    <row r="152" spans="1:20" s="4" customFormat="1" ht="12.75" hidden="1" outlineLevel="1">
      <c r="A152" s="160" t="s">
        <v>439</v>
      </c>
      <c r="B152" s="160"/>
      <c r="C152" s="161"/>
      <c r="D152" s="14"/>
      <c r="E152" s="14"/>
      <c r="F152" s="14"/>
      <c r="G152" s="15"/>
      <c r="H152" s="15"/>
      <c r="I152" s="14"/>
      <c r="J152" s="14"/>
      <c r="K152" s="14"/>
      <c r="L152" s="14"/>
      <c r="M152" s="16"/>
      <c r="N152" s="14"/>
      <c r="O152" s="14"/>
      <c r="P152" s="14"/>
      <c r="Q152" s="14"/>
      <c r="R152" s="14"/>
      <c r="S152" s="14"/>
      <c r="T152" s="11"/>
    </row>
    <row r="153" spans="1:20" s="4" customFormat="1" ht="12.75" hidden="1" outlineLevel="1">
      <c r="A153" s="160" t="s">
        <v>440</v>
      </c>
      <c r="B153" s="160"/>
      <c r="C153" s="161"/>
      <c r="D153" s="14"/>
      <c r="E153" s="14"/>
      <c r="F153" s="14"/>
      <c r="G153" s="15"/>
      <c r="H153" s="15"/>
      <c r="I153" s="14"/>
      <c r="J153" s="14"/>
      <c r="K153" s="14"/>
      <c r="L153" s="14"/>
      <c r="M153" s="16"/>
      <c r="N153" s="14"/>
      <c r="O153" s="14"/>
      <c r="P153" s="14"/>
      <c r="Q153" s="14"/>
      <c r="R153" s="14"/>
      <c r="S153" s="14"/>
      <c r="T153" s="11"/>
    </row>
    <row r="154" spans="1:20" s="4" customFormat="1" ht="12.75" hidden="1" outlineLevel="1">
      <c r="A154" s="160"/>
      <c r="B154" s="160"/>
      <c r="C154" s="161"/>
      <c r="D154" s="14"/>
      <c r="E154" s="14"/>
      <c r="F154" s="14"/>
      <c r="G154" s="15"/>
      <c r="H154" s="15"/>
      <c r="I154" s="14"/>
      <c r="J154" s="14"/>
      <c r="K154" s="14"/>
      <c r="L154" s="14"/>
      <c r="M154" s="16"/>
      <c r="N154" s="14"/>
      <c r="O154" s="14"/>
      <c r="P154" s="14"/>
      <c r="Q154" s="14"/>
      <c r="R154" s="14"/>
      <c r="S154" s="14"/>
      <c r="T154" s="11"/>
    </row>
    <row r="155" spans="1:20" s="4" customFormat="1" ht="12.75" hidden="1" outlineLevel="1">
      <c r="A155" s="160"/>
      <c r="B155" s="160"/>
      <c r="C155" s="161"/>
      <c r="D155" s="14"/>
      <c r="E155" s="14"/>
      <c r="F155" s="14"/>
      <c r="G155" s="15"/>
      <c r="H155" s="15"/>
      <c r="I155" s="14"/>
      <c r="J155" s="14"/>
      <c r="K155" s="14"/>
      <c r="L155" s="14"/>
      <c r="M155" s="16"/>
      <c r="N155" s="14"/>
      <c r="O155" s="14"/>
      <c r="P155" s="14"/>
      <c r="Q155" s="14"/>
      <c r="R155" s="14"/>
      <c r="S155" s="14"/>
      <c r="T155" s="11"/>
    </row>
    <row r="156" spans="1:20" s="4" customFormat="1" ht="12.75" hidden="1" outlineLevel="1">
      <c r="A156" s="160"/>
      <c r="B156" s="160"/>
      <c r="C156" s="161"/>
      <c r="D156" s="14"/>
      <c r="E156" s="14"/>
      <c r="F156" s="14"/>
      <c r="G156" s="15"/>
      <c r="H156" s="15"/>
      <c r="I156" s="14"/>
      <c r="J156" s="14"/>
      <c r="K156" s="14"/>
      <c r="L156" s="14"/>
      <c r="M156" s="14"/>
      <c r="N156" s="14"/>
      <c r="O156" s="14"/>
      <c r="P156" s="14"/>
      <c r="Q156" s="14"/>
      <c r="R156" s="14"/>
      <c r="S156" s="14"/>
      <c r="T156" s="11"/>
    </row>
    <row r="157" spans="1:20" s="4" customFormat="1" ht="12.75" hidden="1" outlineLevel="1">
      <c r="A157" s="160"/>
      <c r="B157" s="160"/>
      <c r="C157" s="161"/>
      <c r="D157" s="14"/>
      <c r="E157" s="14"/>
      <c r="F157" s="14"/>
      <c r="G157" s="15"/>
      <c r="H157" s="15"/>
      <c r="I157" s="14"/>
      <c r="J157" s="14"/>
      <c r="K157" s="14"/>
      <c r="L157" s="14"/>
      <c r="M157" s="16"/>
      <c r="N157" s="14"/>
      <c r="O157" s="14"/>
      <c r="P157" s="14"/>
      <c r="Q157" s="14"/>
      <c r="R157" s="14"/>
      <c r="S157" s="14"/>
      <c r="T157" s="11"/>
    </row>
    <row r="158" spans="1:20" s="4" customFormat="1" ht="12.75" hidden="1" outlineLevel="1">
      <c r="A158" s="160"/>
      <c r="B158" s="160"/>
      <c r="C158" s="161"/>
      <c r="D158" s="14"/>
      <c r="E158" s="14"/>
      <c r="F158" s="14"/>
      <c r="G158" s="15"/>
      <c r="H158" s="15"/>
      <c r="I158" s="14"/>
      <c r="J158" s="14"/>
      <c r="K158" s="14"/>
      <c r="L158" s="14"/>
      <c r="M158" s="16"/>
      <c r="N158" s="14"/>
      <c r="O158" s="14"/>
      <c r="P158" s="14"/>
      <c r="Q158" s="14"/>
      <c r="R158" s="14"/>
      <c r="S158" s="14"/>
      <c r="T158" s="11"/>
    </row>
    <row r="159" spans="1:20" s="4" customFormat="1" ht="12.75" hidden="1" outlineLevel="1">
      <c r="A159" s="160"/>
      <c r="B159" s="160"/>
      <c r="C159" s="161"/>
      <c r="D159" s="14"/>
      <c r="E159" s="14"/>
      <c r="F159" s="14"/>
      <c r="G159" s="15"/>
      <c r="H159" s="15"/>
      <c r="I159" s="14"/>
      <c r="J159" s="14"/>
      <c r="K159" s="14"/>
      <c r="L159" s="14"/>
      <c r="M159" s="14"/>
      <c r="N159" s="14"/>
      <c r="O159" s="14"/>
      <c r="P159" s="14"/>
      <c r="Q159" s="14"/>
      <c r="R159" s="14"/>
      <c r="S159" s="14"/>
      <c r="T159" s="11"/>
    </row>
    <row r="160" spans="1:20" s="4" customFormat="1" ht="12.75" hidden="1" outlineLevel="1">
      <c r="A160" s="160"/>
      <c r="B160" s="160"/>
      <c r="C160" s="161"/>
      <c r="D160" s="14"/>
      <c r="E160" s="14"/>
      <c r="F160" s="14"/>
      <c r="G160" s="15"/>
      <c r="H160" s="15"/>
      <c r="I160" s="14"/>
      <c r="J160" s="14"/>
      <c r="K160" s="14"/>
      <c r="L160" s="14"/>
      <c r="M160" s="14"/>
      <c r="N160" s="14"/>
      <c r="O160" s="14"/>
      <c r="P160" s="14"/>
      <c r="Q160" s="14"/>
      <c r="R160" s="14"/>
      <c r="S160" s="14"/>
      <c r="T160" s="11"/>
    </row>
    <row r="161" spans="1:20" s="4" customFormat="1" ht="12.75" hidden="1" outlineLevel="1">
      <c r="A161" s="160"/>
      <c r="B161" s="160"/>
      <c r="C161" s="161"/>
      <c r="D161" s="14"/>
      <c r="E161" s="14"/>
      <c r="F161" s="14"/>
      <c r="G161" s="15"/>
      <c r="H161" s="15"/>
      <c r="I161" s="14"/>
      <c r="J161" s="14"/>
      <c r="K161" s="14"/>
      <c r="L161" s="14"/>
      <c r="M161" s="16"/>
      <c r="N161" s="14"/>
      <c r="O161" s="14"/>
      <c r="P161" s="14"/>
      <c r="Q161" s="14"/>
      <c r="R161" s="14"/>
      <c r="S161" s="14"/>
      <c r="T161" s="11"/>
    </row>
    <row r="162" spans="1:20" s="4" customFormat="1" ht="12.75" hidden="1" outlineLevel="1">
      <c r="A162" s="160"/>
      <c r="B162" s="160"/>
      <c r="C162" s="161"/>
      <c r="D162" s="14"/>
      <c r="E162" s="14"/>
      <c r="F162" s="14"/>
      <c r="G162" s="15"/>
      <c r="H162" s="15"/>
      <c r="I162" s="14"/>
      <c r="J162" s="14"/>
      <c r="K162" s="14"/>
      <c r="L162" s="14"/>
      <c r="M162" s="16"/>
      <c r="N162" s="14"/>
      <c r="O162" s="14"/>
      <c r="P162" s="14"/>
      <c r="Q162" s="14"/>
      <c r="R162" s="14"/>
      <c r="S162" s="14"/>
      <c r="T162" s="11"/>
    </row>
    <row r="163" spans="1:20" s="4" customFormat="1" ht="12.75" hidden="1" outlineLevel="1">
      <c r="A163" s="160"/>
      <c r="B163" s="160"/>
      <c r="C163" s="161"/>
      <c r="D163" s="14"/>
      <c r="E163" s="14"/>
      <c r="F163" s="14"/>
      <c r="G163" s="15"/>
      <c r="H163" s="15"/>
      <c r="I163" s="14"/>
      <c r="J163" s="14"/>
      <c r="K163" s="14"/>
      <c r="L163" s="14"/>
      <c r="M163" s="14"/>
      <c r="N163" s="14"/>
      <c r="O163" s="14"/>
      <c r="P163" s="14"/>
      <c r="Q163" s="14"/>
      <c r="R163" s="14"/>
      <c r="S163" s="14"/>
      <c r="T163" s="11"/>
    </row>
    <row r="164" spans="1:20" s="4" customFormat="1" ht="12.75" hidden="1" outlineLevel="1">
      <c r="A164" s="160"/>
      <c r="B164" s="160"/>
      <c r="C164" s="161"/>
      <c r="D164" s="14"/>
      <c r="E164" s="14"/>
      <c r="F164" s="14"/>
      <c r="G164" s="15"/>
      <c r="H164" s="15"/>
      <c r="I164" s="14"/>
      <c r="J164" s="14"/>
      <c r="K164" s="14"/>
      <c r="L164" s="14"/>
      <c r="M164" s="14"/>
      <c r="N164" s="14"/>
      <c r="O164" s="14"/>
      <c r="P164" s="14"/>
      <c r="Q164" s="14"/>
      <c r="R164" s="14"/>
      <c r="S164" s="14"/>
      <c r="T164" s="11"/>
    </row>
    <row r="165" spans="1:20" s="4" customFormat="1" ht="12.75" hidden="1" outlineLevel="1">
      <c r="A165" s="160"/>
      <c r="B165" s="160"/>
      <c r="C165" s="161"/>
      <c r="D165" s="14"/>
      <c r="E165" s="14"/>
      <c r="F165" s="14"/>
      <c r="G165" s="15"/>
      <c r="H165" s="15"/>
      <c r="I165" s="14"/>
      <c r="J165" s="14"/>
      <c r="K165" s="14"/>
      <c r="L165" s="14"/>
      <c r="M165" s="14"/>
      <c r="N165" s="14"/>
      <c r="O165" s="14"/>
      <c r="P165" s="14"/>
      <c r="Q165" s="14"/>
      <c r="R165" s="14"/>
      <c r="S165" s="14"/>
      <c r="T165" s="11"/>
    </row>
    <row r="166" spans="1:20" s="4" customFormat="1" ht="12.75" hidden="1" outlineLevel="1">
      <c r="A166" s="160"/>
      <c r="B166" s="160"/>
      <c r="C166" s="161"/>
      <c r="D166" s="14"/>
      <c r="E166" s="14"/>
      <c r="F166" s="14"/>
      <c r="G166" s="15"/>
      <c r="H166" s="15"/>
      <c r="I166" s="14"/>
      <c r="J166" s="14"/>
      <c r="K166" s="14"/>
      <c r="L166" s="14"/>
      <c r="M166" s="14"/>
      <c r="N166" s="14"/>
      <c r="O166" s="14"/>
      <c r="P166" s="14"/>
      <c r="Q166" s="14"/>
      <c r="R166" s="14"/>
      <c r="S166" s="14"/>
      <c r="T166" s="11"/>
    </row>
    <row r="167" spans="1:20" s="4" customFormat="1" ht="12.75" hidden="1" outlineLevel="1">
      <c r="A167" s="160"/>
      <c r="B167" s="160"/>
      <c r="C167" s="161"/>
      <c r="D167" s="14"/>
      <c r="E167" s="14"/>
      <c r="F167" s="14"/>
      <c r="G167" s="15"/>
      <c r="H167" s="15"/>
      <c r="I167" s="14"/>
      <c r="J167" s="14"/>
      <c r="K167" s="14"/>
      <c r="L167" s="14"/>
      <c r="M167" s="14"/>
      <c r="N167" s="14"/>
      <c r="O167" s="14"/>
      <c r="P167" s="14"/>
      <c r="Q167" s="14"/>
      <c r="R167" s="14"/>
      <c r="S167" s="14"/>
      <c r="T167" s="11"/>
    </row>
    <row r="168" spans="1:20" s="4" customFormat="1" ht="12.75" hidden="1" outlineLevel="1">
      <c r="A168" s="160"/>
      <c r="B168" s="160"/>
      <c r="C168" s="161"/>
      <c r="D168" s="14"/>
      <c r="E168" s="14"/>
      <c r="F168" s="14"/>
      <c r="G168" s="15"/>
      <c r="H168" s="15"/>
      <c r="I168" s="14"/>
      <c r="J168" s="14"/>
      <c r="K168" s="14"/>
      <c r="L168" s="14"/>
      <c r="M168" s="16"/>
      <c r="N168" s="14"/>
      <c r="O168" s="14"/>
      <c r="P168" s="14"/>
      <c r="Q168" s="14"/>
      <c r="R168" s="14"/>
      <c r="S168" s="14"/>
      <c r="T168" s="11"/>
    </row>
    <row r="169" spans="1:20" s="4" customFormat="1" ht="12.75" hidden="1" outlineLevel="1">
      <c r="A169" s="160"/>
      <c r="B169" s="160"/>
      <c r="C169" s="161"/>
      <c r="D169" s="14"/>
      <c r="E169" s="14"/>
      <c r="F169" s="14"/>
      <c r="G169" s="15"/>
      <c r="H169" s="15"/>
      <c r="I169" s="14"/>
      <c r="J169" s="14"/>
      <c r="K169" s="14"/>
      <c r="L169" s="14"/>
      <c r="M169" s="16"/>
      <c r="N169" s="14"/>
      <c r="O169" s="14"/>
      <c r="P169" s="14"/>
      <c r="Q169" s="14"/>
      <c r="R169" s="14"/>
      <c r="S169" s="14"/>
      <c r="T169" s="11"/>
    </row>
    <row r="170" spans="1:20" s="4" customFormat="1" ht="12.75" hidden="1" outlineLevel="1">
      <c r="A170" s="160"/>
      <c r="B170" s="160"/>
      <c r="C170" s="161"/>
      <c r="D170" s="14"/>
      <c r="E170" s="14"/>
      <c r="F170" s="14"/>
      <c r="G170" s="15"/>
      <c r="H170" s="15"/>
      <c r="I170" s="14"/>
      <c r="J170" s="14"/>
      <c r="K170" s="14"/>
      <c r="L170" s="14"/>
      <c r="M170" s="16"/>
      <c r="N170" s="14"/>
      <c r="O170" s="14"/>
      <c r="P170" s="14"/>
      <c r="Q170" s="14"/>
      <c r="R170" s="14"/>
      <c r="S170" s="14"/>
      <c r="T170" s="11"/>
    </row>
    <row r="171" spans="1:19" s="4" customFormat="1" ht="12.75" hidden="1" outlineLevel="1">
      <c r="A171" s="160"/>
      <c r="B171" s="160"/>
      <c r="C171" s="161"/>
      <c r="D171" s="14"/>
      <c r="E171" s="14"/>
      <c r="F171" s="14"/>
      <c r="G171" s="15"/>
      <c r="H171" s="15"/>
      <c r="I171" s="14"/>
      <c r="J171" s="14"/>
      <c r="K171" s="14"/>
      <c r="L171" s="14"/>
      <c r="M171" s="16"/>
      <c r="N171" s="14"/>
      <c r="O171" s="14"/>
      <c r="P171" s="14"/>
      <c r="Q171" s="14"/>
      <c r="R171" s="14"/>
      <c r="S171" s="14"/>
    </row>
    <row r="172" spans="1:19" s="4" customFormat="1" ht="12.75" hidden="1" outlineLevel="1">
      <c r="A172" s="160"/>
      <c r="B172" s="160"/>
      <c r="C172" s="161"/>
      <c r="D172" s="14"/>
      <c r="E172" s="14"/>
      <c r="F172" s="14"/>
      <c r="G172" s="15"/>
      <c r="H172" s="15"/>
      <c r="I172" s="14"/>
      <c r="J172" s="14"/>
      <c r="K172" s="14"/>
      <c r="L172" s="14"/>
      <c r="M172" s="16"/>
      <c r="N172" s="14"/>
      <c r="O172" s="14"/>
      <c r="P172" s="14"/>
      <c r="Q172" s="14"/>
      <c r="R172" s="14"/>
      <c r="S172" s="14"/>
    </row>
    <row r="173" spans="1:19" s="4" customFormat="1" ht="12.75" hidden="1" outlineLevel="1">
      <c r="A173" s="160"/>
      <c r="B173" s="160"/>
      <c r="C173" s="161"/>
      <c r="D173" s="14"/>
      <c r="E173" s="14"/>
      <c r="F173" s="14"/>
      <c r="G173" s="15"/>
      <c r="H173" s="15"/>
      <c r="I173" s="14"/>
      <c r="J173" s="14"/>
      <c r="K173" s="14"/>
      <c r="L173" s="14"/>
      <c r="M173" s="16"/>
      <c r="N173" s="14"/>
      <c r="O173" s="14"/>
      <c r="P173" s="14"/>
      <c r="Q173" s="14"/>
      <c r="R173" s="14"/>
      <c r="S173" s="14"/>
    </row>
    <row r="174" spans="1:19" s="4" customFormat="1" ht="12.75" hidden="1" outlineLevel="1">
      <c r="A174" s="160"/>
      <c r="B174" s="160"/>
      <c r="C174" s="161"/>
      <c r="D174" s="14"/>
      <c r="E174" s="14"/>
      <c r="F174" s="14"/>
      <c r="G174" s="15"/>
      <c r="H174" s="15"/>
      <c r="I174" s="14"/>
      <c r="J174" s="14"/>
      <c r="K174" s="14"/>
      <c r="L174" s="14"/>
      <c r="M174" s="16"/>
      <c r="N174" s="14"/>
      <c r="O174" s="14"/>
      <c r="P174" s="14"/>
      <c r="Q174" s="14"/>
      <c r="R174" s="14"/>
      <c r="S174" s="14"/>
    </row>
    <row r="175" spans="1:19" s="4" customFormat="1" ht="12.75" hidden="1" outlineLevel="1">
      <c r="A175" s="160"/>
      <c r="B175" s="160"/>
      <c r="C175" s="161"/>
      <c r="D175" s="14"/>
      <c r="E175" s="14"/>
      <c r="F175" s="14"/>
      <c r="G175" s="15"/>
      <c r="H175" s="15"/>
      <c r="I175" s="14"/>
      <c r="J175" s="14"/>
      <c r="K175" s="14"/>
      <c r="L175" s="14"/>
      <c r="M175" s="16"/>
      <c r="N175" s="14"/>
      <c r="O175" s="14"/>
      <c r="P175" s="14"/>
      <c r="Q175" s="14"/>
      <c r="R175" s="14"/>
      <c r="S175" s="14"/>
    </row>
    <row r="176" spans="1:19" s="4" customFormat="1" ht="12.75" hidden="1" outlineLevel="1">
      <c r="A176" s="160"/>
      <c r="B176" s="160"/>
      <c r="C176" s="161"/>
      <c r="D176" s="14"/>
      <c r="E176" s="14"/>
      <c r="F176" s="14"/>
      <c r="G176" s="15"/>
      <c r="H176" s="15"/>
      <c r="I176" s="14"/>
      <c r="J176" s="14"/>
      <c r="K176" s="14"/>
      <c r="L176" s="14"/>
      <c r="M176" s="16"/>
      <c r="N176" s="14"/>
      <c r="O176" s="14"/>
      <c r="P176" s="14"/>
      <c r="Q176" s="14"/>
      <c r="R176" s="14"/>
      <c r="S176" s="14"/>
    </row>
    <row r="177" spans="1:19" s="4" customFormat="1" ht="12.75" hidden="1" outlineLevel="1">
      <c r="A177" s="160"/>
      <c r="B177" s="160"/>
      <c r="C177" s="161"/>
      <c r="D177" s="14"/>
      <c r="E177" s="14"/>
      <c r="F177" s="14"/>
      <c r="G177" s="15"/>
      <c r="H177" s="15"/>
      <c r="I177" s="14"/>
      <c r="J177" s="14"/>
      <c r="K177" s="14"/>
      <c r="L177" s="14"/>
      <c r="M177" s="16"/>
      <c r="N177" s="14"/>
      <c r="O177" s="14"/>
      <c r="P177" s="14"/>
      <c r="Q177" s="14"/>
      <c r="R177" s="14"/>
      <c r="S177" s="14"/>
    </row>
    <row r="178" spans="1:19" s="4" customFormat="1" ht="12.75" hidden="1" outlineLevel="1">
      <c r="A178" s="160"/>
      <c r="B178" s="160"/>
      <c r="C178" s="161"/>
      <c r="D178" s="14"/>
      <c r="E178" s="14"/>
      <c r="F178" s="14"/>
      <c r="G178" s="15"/>
      <c r="H178" s="15"/>
      <c r="I178" s="14"/>
      <c r="J178" s="14"/>
      <c r="K178" s="14"/>
      <c r="L178" s="14"/>
      <c r="M178" s="16"/>
      <c r="N178" s="14"/>
      <c r="O178" s="14"/>
      <c r="P178" s="14"/>
      <c r="Q178" s="14"/>
      <c r="R178" s="14"/>
      <c r="S178" s="14"/>
    </row>
    <row r="179" spans="1:19" s="4" customFormat="1" ht="12.75" hidden="1" outlineLevel="1">
      <c r="A179" s="160"/>
      <c r="B179" s="160"/>
      <c r="C179" s="161"/>
      <c r="D179" s="14"/>
      <c r="E179" s="14"/>
      <c r="F179" s="14"/>
      <c r="G179" s="15"/>
      <c r="H179" s="15"/>
      <c r="I179" s="14"/>
      <c r="J179" s="14"/>
      <c r="K179" s="14"/>
      <c r="L179" s="14"/>
      <c r="M179" s="16"/>
      <c r="N179" s="14"/>
      <c r="O179" s="14"/>
      <c r="P179" s="14"/>
      <c r="Q179" s="14"/>
      <c r="R179" s="14"/>
      <c r="S179" s="14"/>
    </row>
    <row r="180" spans="1:19" s="4" customFormat="1" ht="12.75" hidden="1" outlineLevel="1">
      <c r="A180" s="160"/>
      <c r="B180" s="160"/>
      <c r="C180" s="161"/>
      <c r="D180" s="14"/>
      <c r="E180" s="14"/>
      <c r="F180" s="14"/>
      <c r="G180" s="15"/>
      <c r="H180" s="15"/>
      <c r="I180" s="14"/>
      <c r="J180" s="14"/>
      <c r="K180" s="14"/>
      <c r="L180" s="14"/>
      <c r="M180" s="16"/>
      <c r="N180" s="14"/>
      <c r="O180" s="14"/>
      <c r="P180" s="14"/>
      <c r="Q180" s="14"/>
      <c r="R180" s="14"/>
      <c r="S180" s="14"/>
    </row>
    <row r="181" spans="1:19" s="4" customFormat="1" ht="12.75" hidden="1" outlineLevel="1">
      <c r="A181" s="160"/>
      <c r="B181" s="160"/>
      <c r="C181" s="161"/>
      <c r="D181" s="14"/>
      <c r="E181" s="14"/>
      <c r="F181" s="14"/>
      <c r="G181" s="15"/>
      <c r="H181" s="15"/>
      <c r="I181" s="14"/>
      <c r="J181" s="14"/>
      <c r="K181" s="14"/>
      <c r="L181" s="14"/>
      <c r="M181" s="16"/>
      <c r="N181" s="14"/>
      <c r="O181" s="14"/>
      <c r="P181" s="14"/>
      <c r="Q181" s="14"/>
      <c r="R181" s="14"/>
      <c r="S181" s="14"/>
    </row>
    <row r="182" spans="1:19" s="4" customFormat="1" ht="12.75" hidden="1" outlineLevel="1">
      <c r="A182" s="160"/>
      <c r="B182" s="160"/>
      <c r="C182" s="161"/>
      <c r="D182" s="14"/>
      <c r="E182" s="14"/>
      <c r="F182" s="14"/>
      <c r="G182" s="15"/>
      <c r="H182" s="15"/>
      <c r="I182" s="14"/>
      <c r="J182" s="14"/>
      <c r="K182" s="14"/>
      <c r="L182" s="14"/>
      <c r="M182" s="14"/>
      <c r="N182" s="14"/>
      <c r="O182" s="14"/>
      <c r="P182" s="14"/>
      <c r="Q182" s="14"/>
      <c r="R182" s="14"/>
      <c r="S182" s="14"/>
    </row>
    <row r="183" spans="1:19" s="4" customFormat="1" ht="12.75" hidden="1" outlineLevel="1">
      <c r="A183" s="160"/>
      <c r="B183" s="160"/>
      <c r="C183" s="161"/>
      <c r="D183" s="14"/>
      <c r="E183" s="14"/>
      <c r="F183" s="14"/>
      <c r="G183" s="15"/>
      <c r="H183" s="15"/>
      <c r="I183" s="14"/>
      <c r="J183" s="14"/>
      <c r="K183" s="14"/>
      <c r="L183" s="14"/>
      <c r="M183" s="16"/>
      <c r="N183" s="14"/>
      <c r="O183" s="14"/>
      <c r="P183" s="14"/>
      <c r="Q183" s="14"/>
      <c r="R183" s="14"/>
      <c r="S183" s="14"/>
    </row>
    <row r="184" spans="1:19" s="4" customFormat="1" ht="12.75" hidden="1" outlineLevel="1">
      <c r="A184" s="160"/>
      <c r="B184" s="160"/>
      <c r="C184" s="161"/>
      <c r="D184" s="14"/>
      <c r="E184" s="14"/>
      <c r="F184" s="14"/>
      <c r="G184" s="15"/>
      <c r="H184" s="15"/>
      <c r="I184" s="14"/>
      <c r="J184" s="14"/>
      <c r="K184" s="14"/>
      <c r="L184" s="14"/>
      <c r="M184" s="16"/>
      <c r="N184" s="14"/>
      <c r="O184" s="14"/>
      <c r="P184" s="14"/>
      <c r="Q184" s="14"/>
      <c r="R184" s="14"/>
      <c r="S184" s="14"/>
    </row>
    <row r="185" spans="1:19" s="4" customFormat="1" ht="12.75" hidden="1" outlineLevel="1">
      <c r="A185" s="160"/>
      <c r="B185" s="160"/>
      <c r="C185" s="161"/>
      <c r="D185" s="14"/>
      <c r="E185" s="14"/>
      <c r="F185" s="14"/>
      <c r="G185" s="15"/>
      <c r="H185" s="15"/>
      <c r="I185" s="14"/>
      <c r="J185" s="14"/>
      <c r="K185" s="14"/>
      <c r="L185" s="14"/>
      <c r="M185" s="14"/>
      <c r="N185" s="14"/>
      <c r="O185" s="14"/>
      <c r="P185" s="14"/>
      <c r="Q185" s="14"/>
      <c r="R185" s="14"/>
      <c r="S185" s="14"/>
    </row>
    <row r="186" spans="1:19" s="4" customFormat="1" ht="12.75" hidden="1" outlineLevel="1">
      <c r="A186" s="160"/>
      <c r="B186" s="160"/>
      <c r="C186" s="161"/>
      <c r="D186" s="14"/>
      <c r="E186" s="14"/>
      <c r="F186" s="14"/>
      <c r="G186" s="15"/>
      <c r="H186" s="15"/>
      <c r="I186" s="14"/>
      <c r="J186" s="14"/>
      <c r="K186" s="14"/>
      <c r="L186" s="14"/>
      <c r="M186" s="14"/>
      <c r="N186" s="14"/>
      <c r="O186" s="14"/>
      <c r="P186" s="14"/>
      <c r="Q186" s="14"/>
      <c r="R186" s="14"/>
      <c r="S186" s="14"/>
    </row>
    <row r="187" spans="1:19" s="4" customFormat="1" ht="12.75" hidden="1" outlineLevel="1">
      <c r="A187" s="160"/>
      <c r="B187" s="160"/>
      <c r="C187" s="161"/>
      <c r="D187" s="14"/>
      <c r="E187" s="14"/>
      <c r="F187" s="14"/>
      <c r="G187" s="15"/>
      <c r="H187" s="15"/>
      <c r="I187" s="14"/>
      <c r="J187" s="14"/>
      <c r="K187" s="14"/>
      <c r="L187" s="14"/>
      <c r="M187" s="16"/>
      <c r="N187" s="14"/>
      <c r="O187" s="14"/>
      <c r="P187" s="14"/>
      <c r="Q187" s="14"/>
      <c r="R187" s="14"/>
      <c r="S187" s="14"/>
    </row>
    <row r="188" spans="1:19" s="4" customFormat="1" ht="12.75" hidden="1" outlineLevel="1">
      <c r="A188" s="160"/>
      <c r="B188" s="160"/>
      <c r="C188" s="161"/>
      <c r="D188" s="14"/>
      <c r="E188" s="14"/>
      <c r="F188" s="14"/>
      <c r="G188" s="15"/>
      <c r="H188" s="15"/>
      <c r="I188" s="14"/>
      <c r="J188" s="14"/>
      <c r="K188" s="14"/>
      <c r="L188" s="14"/>
      <c r="M188" s="14"/>
      <c r="N188" s="14"/>
      <c r="O188" s="14"/>
      <c r="P188" s="14"/>
      <c r="Q188" s="14"/>
      <c r="R188" s="14"/>
      <c r="S188" s="14"/>
    </row>
    <row r="189" spans="1:19" s="4" customFormat="1" ht="12.75" hidden="1" outlineLevel="1">
      <c r="A189" s="160"/>
      <c r="B189" s="160"/>
      <c r="C189" s="161"/>
      <c r="D189" s="14"/>
      <c r="E189" s="14"/>
      <c r="F189" s="14"/>
      <c r="G189" s="15"/>
      <c r="H189" s="15"/>
      <c r="I189" s="14"/>
      <c r="J189" s="14"/>
      <c r="K189" s="14"/>
      <c r="L189" s="14"/>
      <c r="M189" s="14"/>
      <c r="N189" s="14"/>
      <c r="O189" s="14"/>
      <c r="P189" s="14"/>
      <c r="Q189" s="14"/>
      <c r="R189" s="14"/>
      <c r="S189" s="14"/>
    </row>
    <row r="190" spans="1:19" s="4" customFormat="1" ht="12.75" hidden="1" outlineLevel="1">
      <c r="A190" s="160"/>
      <c r="B190" s="160"/>
      <c r="C190" s="161"/>
      <c r="D190" s="14"/>
      <c r="E190" s="14"/>
      <c r="F190" s="14"/>
      <c r="G190" s="15"/>
      <c r="H190" s="15"/>
      <c r="I190" s="14"/>
      <c r="J190" s="14"/>
      <c r="K190" s="14"/>
      <c r="L190" s="14"/>
      <c r="M190" s="14"/>
      <c r="N190" s="14"/>
      <c r="O190" s="14"/>
      <c r="P190" s="14"/>
      <c r="Q190" s="14"/>
      <c r="R190" s="14"/>
      <c r="S190" s="14"/>
    </row>
    <row r="191" spans="1:19" s="4" customFormat="1" ht="12.75" hidden="1" outlineLevel="1">
      <c r="A191" s="160"/>
      <c r="B191" s="160"/>
      <c r="C191" s="161"/>
      <c r="D191" s="14"/>
      <c r="E191" s="14"/>
      <c r="F191" s="14"/>
      <c r="G191" s="15"/>
      <c r="H191" s="15"/>
      <c r="I191" s="14"/>
      <c r="J191" s="14"/>
      <c r="K191" s="14"/>
      <c r="L191" s="14"/>
      <c r="M191" s="14"/>
      <c r="N191" s="14"/>
      <c r="O191" s="14"/>
      <c r="P191" s="14"/>
      <c r="Q191" s="14"/>
      <c r="R191" s="14"/>
      <c r="S191" s="14"/>
    </row>
    <row r="192" spans="1:19" s="4" customFormat="1" ht="12.75" hidden="1" outlineLevel="1">
      <c r="A192" s="160"/>
      <c r="B192" s="160"/>
      <c r="C192" s="161"/>
      <c r="D192" s="14"/>
      <c r="E192" s="14"/>
      <c r="F192" s="14"/>
      <c r="G192" s="15"/>
      <c r="H192" s="15"/>
      <c r="I192" s="14"/>
      <c r="J192" s="14"/>
      <c r="K192" s="14"/>
      <c r="L192" s="14"/>
      <c r="M192" s="14"/>
      <c r="N192" s="14"/>
      <c r="O192" s="14"/>
      <c r="P192" s="14"/>
      <c r="Q192" s="14"/>
      <c r="R192" s="14"/>
      <c r="S192" s="14"/>
    </row>
    <row r="193" spans="1:19" s="4" customFormat="1" ht="12.75" hidden="1" outlineLevel="1">
      <c r="A193" s="160"/>
      <c r="B193" s="160"/>
      <c r="C193" s="161"/>
      <c r="D193" s="14"/>
      <c r="E193" s="14"/>
      <c r="F193" s="14"/>
      <c r="G193" s="15"/>
      <c r="H193" s="15"/>
      <c r="I193" s="14"/>
      <c r="J193" s="14"/>
      <c r="K193" s="14"/>
      <c r="L193" s="14"/>
      <c r="M193" s="14"/>
      <c r="N193" s="14"/>
      <c r="O193" s="14"/>
      <c r="P193" s="14"/>
      <c r="Q193" s="14"/>
      <c r="R193" s="14"/>
      <c r="S193" s="14"/>
    </row>
    <row r="194" spans="1:19" s="4" customFormat="1" ht="12.75" hidden="1" outlineLevel="1">
      <c r="A194" s="160"/>
      <c r="B194" s="160"/>
      <c r="C194" s="161"/>
      <c r="D194" s="14"/>
      <c r="E194" s="14"/>
      <c r="F194" s="14"/>
      <c r="G194" s="15"/>
      <c r="H194" s="15"/>
      <c r="I194" s="14"/>
      <c r="J194" s="14"/>
      <c r="K194" s="14"/>
      <c r="L194" s="14"/>
      <c r="M194" s="14"/>
      <c r="N194" s="14"/>
      <c r="O194" s="14"/>
      <c r="P194" s="14"/>
      <c r="Q194" s="14"/>
      <c r="R194" s="14"/>
      <c r="S194" s="14"/>
    </row>
    <row r="195" spans="1:19" s="4" customFormat="1" ht="12.75" hidden="1" outlineLevel="1">
      <c r="A195" s="160"/>
      <c r="B195" s="160"/>
      <c r="C195" s="161"/>
      <c r="D195" s="14"/>
      <c r="E195" s="14"/>
      <c r="F195" s="14"/>
      <c r="G195" s="15"/>
      <c r="H195" s="15"/>
      <c r="I195" s="14"/>
      <c r="J195" s="14"/>
      <c r="K195" s="14"/>
      <c r="L195" s="14"/>
      <c r="M195" s="14"/>
      <c r="N195" s="14"/>
      <c r="O195" s="14"/>
      <c r="P195" s="14"/>
      <c r="Q195" s="14"/>
      <c r="R195" s="14"/>
      <c r="S195" s="14"/>
    </row>
    <row r="196" spans="1:19" s="4" customFormat="1" ht="12.75" hidden="1" outlineLevel="1">
      <c r="A196" s="160"/>
      <c r="B196" s="160"/>
      <c r="C196" s="161"/>
      <c r="D196" s="14"/>
      <c r="E196" s="14"/>
      <c r="F196" s="14"/>
      <c r="G196" s="15"/>
      <c r="H196" s="15"/>
      <c r="I196" s="14"/>
      <c r="J196" s="14"/>
      <c r="K196" s="14"/>
      <c r="L196" s="14"/>
      <c r="M196" s="14"/>
      <c r="N196" s="14"/>
      <c r="O196" s="14"/>
      <c r="P196" s="14"/>
      <c r="Q196" s="14"/>
      <c r="R196" s="14"/>
      <c r="S196" s="14"/>
    </row>
    <row r="197" spans="1:19" s="4" customFormat="1" ht="12.75" hidden="1" outlineLevel="1">
      <c r="A197" s="160"/>
      <c r="B197" s="160"/>
      <c r="C197" s="161"/>
      <c r="D197" s="14"/>
      <c r="E197" s="14"/>
      <c r="F197" s="14"/>
      <c r="G197" s="15"/>
      <c r="H197" s="15"/>
      <c r="I197" s="14"/>
      <c r="J197" s="14"/>
      <c r="K197" s="14"/>
      <c r="L197" s="14"/>
      <c r="M197" s="14"/>
      <c r="N197" s="14"/>
      <c r="O197" s="14"/>
      <c r="P197" s="14"/>
      <c r="Q197" s="14"/>
      <c r="R197" s="14"/>
      <c r="S197" s="14"/>
    </row>
    <row r="198" spans="1:19" s="4" customFormat="1" ht="12.75" hidden="1" outlineLevel="1">
      <c r="A198" s="160"/>
      <c r="B198" s="160"/>
      <c r="C198" s="161"/>
      <c r="D198" s="14"/>
      <c r="E198" s="14"/>
      <c r="F198" s="14"/>
      <c r="G198" s="15"/>
      <c r="H198" s="15"/>
      <c r="I198" s="14"/>
      <c r="J198" s="14"/>
      <c r="K198" s="14"/>
      <c r="L198" s="14"/>
      <c r="M198" s="14"/>
      <c r="N198" s="14"/>
      <c r="O198" s="14"/>
      <c r="P198" s="14"/>
      <c r="Q198" s="14"/>
      <c r="R198" s="14"/>
      <c r="S198" s="14"/>
    </row>
    <row r="199" spans="1:19" s="4" customFormat="1" ht="12.75" hidden="1" outlineLevel="1">
      <c r="A199" s="160"/>
      <c r="B199" s="160"/>
      <c r="C199" s="161"/>
      <c r="D199" s="14"/>
      <c r="E199" s="14"/>
      <c r="F199" s="14"/>
      <c r="G199" s="15"/>
      <c r="H199" s="15"/>
      <c r="I199" s="14"/>
      <c r="J199" s="14"/>
      <c r="K199" s="14"/>
      <c r="L199" s="14"/>
      <c r="M199" s="14"/>
      <c r="N199" s="14"/>
      <c r="O199" s="14"/>
      <c r="P199" s="14"/>
      <c r="Q199" s="14"/>
      <c r="R199" s="14"/>
      <c r="S199" s="14"/>
    </row>
    <row r="200" spans="1:19" s="4" customFormat="1" ht="12.75" hidden="1" outlineLevel="1">
      <c r="A200" s="160"/>
      <c r="B200" s="160"/>
      <c r="C200" s="161"/>
      <c r="D200" s="14"/>
      <c r="E200" s="14"/>
      <c r="F200" s="14"/>
      <c r="G200" s="15"/>
      <c r="H200" s="15"/>
      <c r="I200" s="14"/>
      <c r="J200" s="14"/>
      <c r="K200" s="14"/>
      <c r="L200" s="14"/>
      <c r="M200" s="14"/>
      <c r="N200" s="14"/>
      <c r="O200" s="14"/>
      <c r="P200" s="14"/>
      <c r="Q200" s="14"/>
      <c r="R200" s="14"/>
      <c r="S200" s="14"/>
    </row>
    <row r="201" spans="1:19" s="4" customFormat="1" ht="12.75" hidden="1" outlineLevel="1">
      <c r="A201" s="160"/>
      <c r="B201" s="160"/>
      <c r="C201" s="161"/>
      <c r="D201" s="14"/>
      <c r="E201" s="14"/>
      <c r="F201" s="14"/>
      <c r="G201" s="15"/>
      <c r="H201" s="15"/>
      <c r="I201" s="14"/>
      <c r="J201" s="14"/>
      <c r="K201" s="14"/>
      <c r="L201" s="14"/>
      <c r="M201" s="14"/>
      <c r="N201" s="14"/>
      <c r="O201" s="14"/>
      <c r="P201" s="14"/>
      <c r="Q201" s="14"/>
      <c r="R201" s="14"/>
      <c r="S201" s="14"/>
    </row>
    <row r="202" spans="1:19" s="4" customFormat="1" ht="12.75" hidden="1" outlineLevel="1">
      <c r="A202" s="160"/>
      <c r="B202" s="160"/>
      <c r="C202" s="161"/>
      <c r="D202" s="14"/>
      <c r="E202" s="14"/>
      <c r="F202" s="14"/>
      <c r="G202" s="15"/>
      <c r="H202" s="15"/>
      <c r="I202" s="14"/>
      <c r="J202" s="14"/>
      <c r="K202" s="14"/>
      <c r="L202" s="14"/>
      <c r="M202" s="14"/>
      <c r="N202" s="14"/>
      <c r="O202" s="14"/>
      <c r="P202" s="14"/>
      <c r="Q202" s="14"/>
      <c r="R202" s="14"/>
      <c r="S202" s="14"/>
    </row>
    <row r="203" spans="1:19" s="4" customFormat="1" ht="12.75" hidden="1" outlineLevel="1">
      <c r="A203" s="160"/>
      <c r="B203" s="160"/>
      <c r="C203" s="161"/>
      <c r="D203" s="14"/>
      <c r="E203" s="14"/>
      <c r="F203" s="14"/>
      <c r="G203" s="15"/>
      <c r="H203" s="15"/>
      <c r="I203" s="14"/>
      <c r="J203" s="14"/>
      <c r="K203" s="14"/>
      <c r="L203" s="14"/>
      <c r="M203" s="14"/>
      <c r="N203" s="14"/>
      <c r="O203" s="14"/>
      <c r="P203" s="14"/>
      <c r="Q203" s="14"/>
      <c r="R203" s="14"/>
      <c r="S203" s="14"/>
    </row>
    <row r="204" spans="1:19" s="4" customFormat="1" ht="12.75" hidden="1" outlineLevel="1">
      <c r="A204" s="160"/>
      <c r="B204" s="160"/>
      <c r="C204" s="161"/>
      <c r="D204" s="14"/>
      <c r="E204" s="14"/>
      <c r="F204" s="14"/>
      <c r="G204" s="15"/>
      <c r="H204" s="15"/>
      <c r="I204" s="14"/>
      <c r="J204" s="14"/>
      <c r="K204" s="14"/>
      <c r="L204" s="14"/>
      <c r="M204" s="14"/>
      <c r="N204" s="14"/>
      <c r="O204" s="14"/>
      <c r="P204" s="14"/>
      <c r="Q204" s="14"/>
      <c r="R204" s="14"/>
      <c r="S204" s="14"/>
    </row>
    <row r="205" spans="1:19" s="4" customFormat="1" ht="12.75" hidden="1" outlineLevel="1">
      <c r="A205" s="160"/>
      <c r="B205" s="160"/>
      <c r="C205" s="161"/>
      <c r="D205" s="14"/>
      <c r="E205" s="14"/>
      <c r="F205" s="14"/>
      <c r="G205" s="15"/>
      <c r="H205" s="15"/>
      <c r="I205" s="14"/>
      <c r="J205" s="14"/>
      <c r="K205" s="14"/>
      <c r="L205" s="14"/>
      <c r="M205" s="14"/>
      <c r="N205" s="14"/>
      <c r="O205" s="14"/>
      <c r="P205" s="14"/>
      <c r="Q205" s="14"/>
      <c r="R205" s="14"/>
      <c r="S205" s="14"/>
    </row>
    <row r="206" spans="1:19" s="4" customFormat="1" ht="12.75" hidden="1" outlineLevel="1">
      <c r="A206" s="160"/>
      <c r="B206" s="160"/>
      <c r="C206" s="161"/>
      <c r="D206" s="14"/>
      <c r="E206" s="14"/>
      <c r="F206" s="14"/>
      <c r="G206" s="15"/>
      <c r="H206" s="15"/>
      <c r="I206" s="14"/>
      <c r="J206" s="14"/>
      <c r="K206" s="14"/>
      <c r="L206" s="14"/>
      <c r="M206" s="14"/>
      <c r="N206" s="14"/>
      <c r="O206" s="14"/>
      <c r="P206" s="14"/>
      <c r="Q206" s="14"/>
      <c r="R206" s="14"/>
      <c r="S206" s="14"/>
    </row>
    <row r="207" spans="1:19" s="4" customFormat="1" ht="12.75" hidden="1" outlineLevel="1">
      <c r="A207" s="160"/>
      <c r="B207" s="160"/>
      <c r="C207" s="161"/>
      <c r="D207" s="14"/>
      <c r="E207" s="14"/>
      <c r="F207" s="14"/>
      <c r="G207" s="15"/>
      <c r="H207" s="15"/>
      <c r="I207" s="14"/>
      <c r="J207" s="14"/>
      <c r="K207" s="14"/>
      <c r="L207" s="14"/>
      <c r="M207" s="14"/>
      <c r="N207" s="14"/>
      <c r="O207" s="14"/>
      <c r="P207" s="14"/>
      <c r="Q207" s="14"/>
      <c r="R207" s="14"/>
      <c r="S207" s="14"/>
    </row>
    <row r="208" spans="1:19" s="4" customFormat="1" ht="12.75" hidden="1" outlineLevel="1">
      <c r="A208" s="160"/>
      <c r="B208" s="160"/>
      <c r="C208" s="161"/>
      <c r="D208" s="14"/>
      <c r="E208" s="14"/>
      <c r="F208" s="14"/>
      <c r="G208" s="15"/>
      <c r="H208" s="15"/>
      <c r="I208" s="14"/>
      <c r="J208" s="14"/>
      <c r="K208" s="14"/>
      <c r="L208" s="14"/>
      <c r="M208" s="14"/>
      <c r="N208" s="14"/>
      <c r="O208" s="14"/>
      <c r="P208" s="14"/>
      <c r="Q208" s="14"/>
      <c r="R208" s="14"/>
      <c r="S208" s="14"/>
    </row>
    <row r="209" spans="1:19" s="4" customFormat="1" ht="12.75" hidden="1" outlineLevel="1">
      <c r="A209" s="160"/>
      <c r="B209" s="160"/>
      <c r="C209" s="161"/>
      <c r="D209" s="14"/>
      <c r="E209" s="14"/>
      <c r="F209" s="14"/>
      <c r="G209" s="15"/>
      <c r="H209" s="15"/>
      <c r="I209" s="14"/>
      <c r="J209" s="14"/>
      <c r="K209" s="14"/>
      <c r="L209" s="14"/>
      <c r="M209" s="14"/>
      <c r="N209" s="14"/>
      <c r="O209" s="14"/>
      <c r="P209" s="14"/>
      <c r="Q209" s="14"/>
      <c r="R209" s="14"/>
      <c r="S209" s="14"/>
    </row>
    <row r="210" spans="1:19" s="4" customFormat="1" ht="12.75" hidden="1" outlineLevel="1">
      <c r="A210" s="160"/>
      <c r="B210" s="160"/>
      <c r="C210" s="161"/>
      <c r="D210" s="14"/>
      <c r="E210" s="14"/>
      <c r="F210" s="14"/>
      <c r="G210" s="15"/>
      <c r="H210" s="15"/>
      <c r="I210" s="14"/>
      <c r="J210" s="14"/>
      <c r="K210" s="14"/>
      <c r="L210" s="14"/>
      <c r="M210" s="14"/>
      <c r="N210" s="14"/>
      <c r="O210" s="14"/>
      <c r="P210" s="14"/>
      <c r="Q210" s="14"/>
      <c r="R210" s="14"/>
      <c r="S210" s="14"/>
    </row>
    <row r="211" spans="1:19" s="4" customFormat="1" ht="12.75" hidden="1" outlineLevel="1">
      <c r="A211" s="160"/>
      <c r="B211" s="160"/>
      <c r="C211" s="161"/>
      <c r="D211" s="14"/>
      <c r="E211" s="14"/>
      <c r="F211" s="14"/>
      <c r="G211" s="15"/>
      <c r="H211" s="15"/>
      <c r="I211" s="14"/>
      <c r="J211" s="14"/>
      <c r="K211" s="14"/>
      <c r="L211" s="14"/>
      <c r="M211" s="14"/>
      <c r="N211" s="14"/>
      <c r="O211" s="14"/>
      <c r="P211" s="14"/>
      <c r="Q211" s="14"/>
      <c r="R211" s="14"/>
      <c r="S211" s="14"/>
    </row>
    <row r="212" spans="1:19" s="4" customFormat="1" ht="12.75" hidden="1" outlineLevel="1">
      <c r="A212" s="160"/>
      <c r="B212" s="160"/>
      <c r="C212" s="161"/>
      <c r="D212" s="14"/>
      <c r="E212" s="14"/>
      <c r="F212" s="14"/>
      <c r="G212" s="15"/>
      <c r="H212" s="15"/>
      <c r="I212" s="14"/>
      <c r="J212" s="14"/>
      <c r="K212" s="14"/>
      <c r="L212" s="14"/>
      <c r="M212" s="14"/>
      <c r="N212" s="14"/>
      <c r="O212" s="14"/>
      <c r="P212" s="14"/>
      <c r="Q212" s="14"/>
      <c r="R212" s="14"/>
      <c r="S212" s="14"/>
    </row>
    <row r="213" spans="1:19" s="4" customFormat="1" ht="12.75" hidden="1" outlineLevel="1">
      <c r="A213" s="160"/>
      <c r="B213" s="160"/>
      <c r="C213" s="161"/>
      <c r="D213" s="14"/>
      <c r="E213" s="14"/>
      <c r="F213" s="14"/>
      <c r="G213" s="15"/>
      <c r="H213" s="15"/>
      <c r="I213" s="14"/>
      <c r="J213" s="14"/>
      <c r="K213" s="14"/>
      <c r="L213" s="14"/>
      <c r="M213" s="14"/>
      <c r="N213" s="14"/>
      <c r="O213" s="14"/>
      <c r="P213" s="14"/>
      <c r="Q213" s="14"/>
      <c r="R213" s="14"/>
      <c r="S213" s="14"/>
    </row>
    <row r="214" spans="1:19" s="4" customFormat="1" ht="12.75" hidden="1" outlineLevel="1">
      <c r="A214" s="160"/>
      <c r="B214" s="160"/>
      <c r="C214" s="161"/>
      <c r="D214" s="14"/>
      <c r="E214" s="14"/>
      <c r="F214" s="14"/>
      <c r="G214" s="15"/>
      <c r="H214" s="15"/>
      <c r="I214" s="14"/>
      <c r="J214" s="14"/>
      <c r="K214" s="14"/>
      <c r="L214" s="14"/>
      <c r="M214" s="14"/>
      <c r="N214" s="14"/>
      <c r="O214" s="14"/>
      <c r="P214" s="14"/>
      <c r="Q214" s="14"/>
      <c r="R214" s="14"/>
      <c r="S214" s="14"/>
    </row>
    <row r="215" spans="1:19" s="4" customFormat="1" ht="12.75" hidden="1" outlineLevel="1">
      <c r="A215" s="160"/>
      <c r="B215" s="160"/>
      <c r="C215" s="161"/>
      <c r="D215" s="14"/>
      <c r="E215" s="14"/>
      <c r="F215" s="14"/>
      <c r="G215" s="15"/>
      <c r="H215" s="15"/>
      <c r="I215" s="14"/>
      <c r="J215" s="14"/>
      <c r="K215" s="14"/>
      <c r="L215" s="14"/>
      <c r="M215" s="14"/>
      <c r="N215" s="14"/>
      <c r="O215" s="14"/>
      <c r="P215" s="14"/>
      <c r="Q215" s="14"/>
      <c r="R215" s="14"/>
      <c r="S215" s="14"/>
    </row>
    <row r="216" spans="1:19" s="4" customFormat="1" ht="12.75" hidden="1" outlineLevel="1">
      <c r="A216" s="160"/>
      <c r="B216" s="160"/>
      <c r="C216" s="161"/>
      <c r="D216" s="14"/>
      <c r="E216" s="14"/>
      <c r="F216" s="14"/>
      <c r="G216" s="15"/>
      <c r="H216" s="15"/>
      <c r="I216" s="14"/>
      <c r="J216" s="14"/>
      <c r="K216" s="14"/>
      <c r="L216" s="14"/>
      <c r="M216" s="14"/>
      <c r="N216" s="14"/>
      <c r="O216" s="14"/>
      <c r="P216" s="14"/>
      <c r="Q216" s="14"/>
      <c r="R216" s="14"/>
      <c r="S216" s="14"/>
    </row>
    <row r="217" spans="1:19" s="4" customFormat="1" ht="12.75" hidden="1" outlineLevel="1">
      <c r="A217" s="160"/>
      <c r="B217" s="160"/>
      <c r="C217" s="161"/>
      <c r="D217" s="14"/>
      <c r="E217" s="14"/>
      <c r="F217" s="14"/>
      <c r="G217" s="15"/>
      <c r="H217" s="15"/>
      <c r="I217" s="14"/>
      <c r="J217" s="14"/>
      <c r="K217" s="14"/>
      <c r="L217" s="14"/>
      <c r="M217" s="14"/>
      <c r="N217" s="14"/>
      <c r="O217" s="14"/>
      <c r="P217" s="14"/>
      <c r="Q217" s="14"/>
      <c r="R217" s="14"/>
      <c r="S217" s="14"/>
    </row>
    <row r="218" spans="1:19" s="4" customFormat="1" ht="12.75" hidden="1" outlineLevel="1">
      <c r="A218" s="160"/>
      <c r="B218" s="160"/>
      <c r="C218" s="161"/>
      <c r="D218" s="14"/>
      <c r="E218" s="14"/>
      <c r="F218" s="14"/>
      <c r="G218" s="15"/>
      <c r="H218" s="15"/>
      <c r="I218" s="14"/>
      <c r="J218" s="14"/>
      <c r="K218" s="14"/>
      <c r="L218" s="14"/>
      <c r="M218" s="14"/>
      <c r="N218" s="14"/>
      <c r="O218" s="14"/>
      <c r="P218" s="14"/>
      <c r="Q218" s="14"/>
      <c r="R218" s="14"/>
      <c r="S218" s="14"/>
    </row>
    <row r="219" spans="1:19" s="4" customFormat="1" ht="12.75" hidden="1" outlineLevel="1">
      <c r="A219" s="160"/>
      <c r="B219" s="160"/>
      <c r="C219" s="161"/>
      <c r="D219" s="14"/>
      <c r="E219" s="14"/>
      <c r="F219" s="14"/>
      <c r="G219" s="15"/>
      <c r="H219" s="15"/>
      <c r="I219" s="14"/>
      <c r="J219" s="14"/>
      <c r="K219" s="14"/>
      <c r="L219" s="14"/>
      <c r="M219" s="14"/>
      <c r="N219" s="14"/>
      <c r="O219" s="14"/>
      <c r="P219" s="14"/>
      <c r="Q219" s="14"/>
      <c r="R219" s="14"/>
      <c r="S219" s="14"/>
    </row>
    <row r="220" spans="1:19" s="4" customFormat="1" ht="12.75" hidden="1" outlineLevel="1">
      <c r="A220" s="160"/>
      <c r="B220" s="160"/>
      <c r="C220" s="161"/>
      <c r="D220" s="14"/>
      <c r="E220" s="14"/>
      <c r="F220" s="14"/>
      <c r="G220" s="15"/>
      <c r="H220" s="15"/>
      <c r="I220" s="14"/>
      <c r="J220" s="14"/>
      <c r="K220" s="14"/>
      <c r="L220" s="14"/>
      <c r="M220" s="14"/>
      <c r="N220" s="14"/>
      <c r="O220" s="14"/>
      <c r="P220" s="14"/>
      <c r="Q220" s="14"/>
      <c r="R220" s="14"/>
      <c r="S220" s="14"/>
    </row>
    <row r="221" spans="1:19" s="4" customFormat="1" ht="12.75" hidden="1" outlineLevel="1">
      <c r="A221" s="160"/>
      <c r="B221" s="160"/>
      <c r="C221" s="161"/>
      <c r="D221" s="14"/>
      <c r="E221" s="14"/>
      <c r="F221" s="14"/>
      <c r="G221" s="15"/>
      <c r="H221" s="15"/>
      <c r="I221" s="14"/>
      <c r="J221" s="14"/>
      <c r="K221" s="14"/>
      <c r="L221" s="14"/>
      <c r="M221" s="14"/>
      <c r="N221" s="14"/>
      <c r="O221" s="14"/>
      <c r="P221" s="14"/>
      <c r="Q221" s="14"/>
      <c r="R221" s="14"/>
      <c r="S221" s="14"/>
    </row>
    <row r="222" spans="1:19" s="4" customFormat="1" ht="12.75" hidden="1" outlineLevel="1">
      <c r="A222" s="160"/>
      <c r="B222" s="160"/>
      <c r="C222" s="161"/>
      <c r="D222" s="14"/>
      <c r="E222" s="14"/>
      <c r="F222" s="14"/>
      <c r="G222" s="15"/>
      <c r="H222" s="15"/>
      <c r="I222" s="14"/>
      <c r="J222" s="14"/>
      <c r="K222" s="14"/>
      <c r="L222" s="14"/>
      <c r="M222" s="14"/>
      <c r="N222" s="14"/>
      <c r="O222" s="14"/>
      <c r="P222" s="14"/>
      <c r="Q222" s="14"/>
      <c r="R222" s="14"/>
      <c r="S222" s="14"/>
    </row>
    <row r="223" spans="1:19" s="4" customFormat="1" ht="12.75" hidden="1" outlineLevel="1">
      <c r="A223" s="160"/>
      <c r="B223" s="160"/>
      <c r="C223" s="161"/>
      <c r="D223" s="14"/>
      <c r="E223" s="14"/>
      <c r="F223" s="14"/>
      <c r="G223" s="15"/>
      <c r="H223" s="15"/>
      <c r="I223" s="14"/>
      <c r="J223" s="14"/>
      <c r="K223" s="14"/>
      <c r="L223" s="14"/>
      <c r="M223" s="14"/>
      <c r="N223" s="14"/>
      <c r="O223" s="14"/>
      <c r="P223" s="14"/>
      <c r="Q223" s="14"/>
      <c r="R223" s="14"/>
      <c r="S223" s="14"/>
    </row>
    <row r="224" spans="1:19" s="4" customFormat="1" ht="12.75" hidden="1" outlineLevel="1">
      <c r="A224" s="160"/>
      <c r="B224" s="160"/>
      <c r="C224" s="161"/>
      <c r="D224" s="14"/>
      <c r="E224" s="14"/>
      <c r="F224" s="14"/>
      <c r="G224" s="15"/>
      <c r="H224" s="15"/>
      <c r="I224" s="14"/>
      <c r="J224" s="14"/>
      <c r="K224" s="14"/>
      <c r="L224" s="14"/>
      <c r="M224" s="14"/>
      <c r="N224" s="14"/>
      <c r="O224" s="14"/>
      <c r="P224" s="14"/>
      <c r="Q224" s="14"/>
      <c r="R224" s="14"/>
      <c r="S224" s="14"/>
    </row>
    <row r="225" spans="1:19" s="4" customFormat="1" ht="12.75" hidden="1" outlineLevel="1">
      <c r="A225" s="160"/>
      <c r="B225" s="160"/>
      <c r="C225" s="161"/>
      <c r="D225" s="14"/>
      <c r="E225" s="14"/>
      <c r="F225" s="14"/>
      <c r="G225" s="15"/>
      <c r="H225" s="15"/>
      <c r="I225" s="14"/>
      <c r="J225" s="14"/>
      <c r="K225" s="14"/>
      <c r="L225" s="14"/>
      <c r="M225" s="14"/>
      <c r="N225" s="14"/>
      <c r="O225" s="14"/>
      <c r="P225" s="14"/>
      <c r="Q225" s="14"/>
      <c r="R225" s="14"/>
      <c r="S225" s="14"/>
    </row>
    <row r="226" spans="1:19" s="4" customFormat="1" ht="12.75" hidden="1" outlineLevel="1">
      <c r="A226" s="160"/>
      <c r="B226" s="160"/>
      <c r="C226" s="161"/>
      <c r="D226" s="14"/>
      <c r="E226" s="14"/>
      <c r="F226" s="14"/>
      <c r="G226" s="15"/>
      <c r="H226" s="15"/>
      <c r="I226" s="14"/>
      <c r="J226" s="14"/>
      <c r="K226" s="14"/>
      <c r="L226" s="14"/>
      <c r="M226" s="14"/>
      <c r="N226" s="14"/>
      <c r="O226" s="14"/>
      <c r="P226" s="14"/>
      <c r="Q226" s="14"/>
      <c r="R226" s="14"/>
      <c r="S226" s="14"/>
    </row>
    <row r="227" spans="1:19" s="4" customFormat="1" ht="12.75" hidden="1" outlineLevel="1">
      <c r="A227" s="160"/>
      <c r="B227" s="160"/>
      <c r="C227" s="161"/>
      <c r="D227" s="14"/>
      <c r="E227" s="14"/>
      <c r="F227" s="14"/>
      <c r="G227" s="15"/>
      <c r="H227" s="15"/>
      <c r="I227" s="14"/>
      <c r="J227" s="14"/>
      <c r="K227" s="14"/>
      <c r="L227" s="14"/>
      <c r="M227" s="14"/>
      <c r="N227" s="14"/>
      <c r="O227" s="14"/>
      <c r="P227" s="14"/>
      <c r="Q227" s="14"/>
      <c r="R227" s="14"/>
      <c r="S227" s="14"/>
    </row>
    <row r="228" spans="1:19" s="4" customFormat="1" ht="12.75" hidden="1" outlineLevel="1">
      <c r="A228" s="160"/>
      <c r="B228" s="160"/>
      <c r="C228" s="161"/>
      <c r="D228" s="14"/>
      <c r="E228" s="14"/>
      <c r="F228" s="14"/>
      <c r="G228" s="15"/>
      <c r="H228" s="15"/>
      <c r="I228" s="14"/>
      <c r="J228" s="14"/>
      <c r="K228" s="14"/>
      <c r="L228" s="14"/>
      <c r="M228" s="14"/>
      <c r="N228" s="14"/>
      <c r="O228" s="14"/>
      <c r="P228" s="14"/>
      <c r="Q228" s="14"/>
      <c r="R228" s="14"/>
      <c r="S228" s="14"/>
    </row>
    <row r="229" spans="1:19" s="4" customFormat="1" ht="12.75" hidden="1" outlineLevel="1">
      <c r="A229" s="160"/>
      <c r="B229" s="160"/>
      <c r="C229" s="161"/>
      <c r="D229" s="14"/>
      <c r="E229" s="14"/>
      <c r="F229" s="14"/>
      <c r="G229" s="15"/>
      <c r="H229" s="15"/>
      <c r="I229" s="14"/>
      <c r="J229" s="14"/>
      <c r="K229" s="14"/>
      <c r="L229" s="14"/>
      <c r="M229" s="14"/>
      <c r="N229" s="14"/>
      <c r="O229" s="14"/>
      <c r="P229" s="14"/>
      <c r="Q229" s="14"/>
      <c r="R229" s="14"/>
      <c r="S229" s="14"/>
    </row>
    <row r="230" spans="1:19" s="4" customFormat="1" ht="12.75" hidden="1" outlineLevel="1">
      <c r="A230" s="160"/>
      <c r="B230" s="160"/>
      <c r="C230" s="161"/>
      <c r="D230" s="14"/>
      <c r="E230" s="14"/>
      <c r="F230" s="14"/>
      <c r="G230" s="15"/>
      <c r="H230" s="15"/>
      <c r="I230" s="14"/>
      <c r="J230" s="14"/>
      <c r="K230" s="14"/>
      <c r="L230" s="14"/>
      <c r="M230" s="14"/>
      <c r="N230" s="14"/>
      <c r="O230" s="14"/>
      <c r="P230" s="14"/>
      <c r="Q230" s="14"/>
      <c r="R230" s="14"/>
      <c r="S230" s="14"/>
    </row>
    <row r="231" spans="1:19" s="4" customFormat="1" ht="12.75" hidden="1" outlineLevel="1">
      <c r="A231" s="160"/>
      <c r="B231" s="160"/>
      <c r="C231" s="161"/>
      <c r="D231" s="14"/>
      <c r="E231" s="14"/>
      <c r="F231" s="14"/>
      <c r="G231" s="15"/>
      <c r="H231" s="15"/>
      <c r="I231" s="14"/>
      <c r="J231" s="14"/>
      <c r="K231" s="14"/>
      <c r="L231" s="14"/>
      <c r="M231" s="14"/>
      <c r="N231" s="14"/>
      <c r="O231" s="14"/>
      <c r="P231" s="14"/>
      <c r="Q231" s="14"/>
      <c r="R231" s="14"/>
      <c r="S231" s="14"/>
    </row>
    <row r="232" spans="1:19" s="4" customFormat="1" ht="12.75" hidden="1" outlineLevel="1">
      <c r="A232" s="160"/>
      <c r="B232" s="160"/>
      <c r="C232" s="161"/>
      <c r="D232" s="14"/>
      <c r="E232" s="14"/>
      <c r="F232" s="14"/>
      <c r="G232" s="15"/>
      <c r="H232" s="15"/>
      <c r="I232" s="14"/>
      <c r="J232" s="14"/>
      <c r="K232" s="14"/>
      <c r="L232" s="14"/>
      <c r="M232" s="16"/>
      <c r="N232" s="14"/>
      <c r="O232" s="14"/>
      <c r="P232" s="14"/>
      <c r="Q232" s="14"/>
      <c r="R232" s="14"/>
      <c r="S232" s="14"/>
    </row>
    <row r="233" spans="1:19" s="4" customFormat="1" ht="12.75" hidden="1" outlineLevel="1">
      <c r="A233" s="160"/>
      <c r="B233" s="160"/>
      <c r="C233" s="161"/>
      <c r="D233" s="14"/>
      <c r="E233" s="14"/>
      <c r="F233" s="14"/>
      <c r="G233" s="15"/>
      <c r="H233" s="15"/>
      <c r="I233" s="14"/>
      <c r="J233" s="14"/>
      <c r="K233" s="14"/>
      <c r="L233" s="14"/>
      <c r="M233" s="16"/>
      <c r="N233" s="14"/>
      <c r="O233" s="14"/>
      <c r="P233" s="14"/>
      <c r="Q233" s="14"/>
      <c r="R233" s="14"/>
      <c r="S233" s="14"/>
    </row>
    <row r="234" spans="1:19" s="4" customFormat="1" ht="12.75" hidden="1" outlineLevel="1">
      <c r="A234" s="160"/>
      <c r="B234" s="160"/>
      <c r="C234" s="161"/>
      <c r="D234" s="14"/>
      <c r="E234" s="14"/>
      <c r="F234" s="14"/>
      <c r="G234" s="15"/>
      <c r="H234" s="15"/>
      <c r="I234" s="14"/>
      <c r="J234" s="14"/>
      <c r="K234" s="14"/>
      <c r="L234" s="14"/>
      <c r="M234" s="16"/>
      <c r="N234" s="14"/>
      <c r="O234" s="14"/>
      <c r="P234" s="14"/>
      <c r="Q234" s="14"/>
      <c r="R234" s="14"/>
      <c r="S234" s="14"/>
    </row>
    <row r="235" spans="1:19" s="4" customFormat="1" ht="12.75" hidden="1" outlineLevel="1">
      <c r="A235" s="160"/>
      <c r="B235" s="160"/>
      <c r="C235" s="161"/>
      <c r="D235" s="14"/>
      <c r="E235" s="14"/>
      <c r="F235" s="14"/>
      <c r="G235" s="15"/>
      <c r="H235" s="15"/>
      <c r="I235" s="14"/>
      <c r="J235" s="14"/>
      <c r="K235" s="14"/>
      <c r="L235" s="14"/>
      <c r="M235" s="16"/>
      <c r="N235" s="14"/>
      <c r="O235" s="14"/>
      <c r="P235" s="14"/>
      <c r="Q235" s="14"/>
      <c r="R235" s="14"/>
      <c r="S235" s="14"/>
    </row>
    <row r="236" spans="1:19" s="4" customFormat="1" ht="12.75" hidden="1" outlineLevel="1">
      <c r="A236" s="160"/>
      <c r="B236" s="160"/>
      <c r="C236" s="161"/>
      <c r="D236" s="14"/>
      <c r="E236" s="14"/>
      <c r="F236" s="14"/>
      <c r="G236" s="15"/>
      <c r="H236" s="15"/>
      <c r="I236" s="14"/>
      <c r="J236" s="14"/>
      <c r="K236" s="14"/>
      <c r="L236" s="14"/>
      <c r="M236" s="16"/>
      <c r="N236" s="14"/>
      <c r="O236" s="14"/>
      <c r="P236" s="14"/>
      <c r="Q236" s="14"/>
      <c r="R236" s="14"/>
      <c r="S236" s="14"/>
    </row>
    <row r="237" spans="1:19" s="4" customFormat="1" ht="12.75" hidden="1" outlineLevel="1">
      <c r="A237" s="160"/>
      <c r="B237" s="160"/>
      <c r="C237" s="161"/>
      <c r="D237" s="14"/>
      <c r="E237" s="14"/>
      <c r="F237" s="14"/>
      <c r="G237" s="15"/>
      <c r="H237" s="15"/>
      <c r="I237" s="14"/>
      <c r="J237" s="14"/>
      <c r="K237" s="14"/>
      <c r="L237" s="14"/>
      <c r="M237" s="16"/>
      <c r="N237" s="14"/>
      <c r="O237" s="14"/>
      <c r="P237" s="14"/>
      <c r="Q237" s="14"/>
      <c r="R237" s="14"/>
      <c r="S237" s="14"/>
    </row>
    <row r="238" spans="1:19" s="4" customFormat="1" ht="12.75" hidden="1" outlineLevel="1">
      <c r="A238" s="160"/>
      <c r="B238" s="160"/>
      <c r="C238" s="161"/>
      <c r="D238" s="14"/>
      <c r="E238" s="14"/>
      <c r="F238" s="14"/>
      <c r="G238" s="15"/>
      <c r="H238" s="15"/>
      <c r="I238" s="14"/>
      <c r="J238" s="14"/>
      <c r="K238" s="14"/>
      <c r="L238" s="14"/>
      <c r="M238" s="16"/>
      <c r="N238" s="14"/>
      <c r="O238" s="14"/>
      <c r="P238" s="14"/>
      <c r="Q238" s="14"/>
      <c r="R238" s="14"/>
      <c r="S238" s="14"/>
    </row>
    <row r="239" spans="1:19" s="4" customFormat="1" ht="12.75" hidden="1" outlineLevel="1">
      <c r="A239" s="160"/>
      <c r="B239" s="160"/>
      <c r="C239" s="161"/>
      <c r="D239" s="14"/>
      <c r="E239" s="14"/>
      <c r="F239" s="14"/>
      <c r="G239" s="15"/>
      <c r="H239" s="15"/>
      <c r="I239" s="14"/>
      <c r="J239" s="14"/>
      <c r="K239" s="14"/>
      <c r="L239" s="14"/>
      <c r="M239" s="16"/>
      <c r="N239" s="14"/>
      <c r="O239" s="14"/>
      <c r="P239" s="14"/>
      <c r="Q239" s="14"/>
      <c r="R239" s="14"/>
      <c r="S239" s="14"/>
    </row>
    <row r="240" spans="1:19" s="4" customFormat="1" ht="12.75" hidden="1" outlineLevel="1">
      <c r="A240" s="160"/>
      <c r="B240" s="160"/>
      <c r="C240" s="161"/>
      <c r="D240" s="14"/>
      <c r="E240" s="14"/>
      <c r="F240" s="14"/>
      <c r="G240" s="15"/>
      <c r="H240" s="15"/>
      <c r="I240" s="14"/>
      <c r="J240" s="14"/>
      <c r="K240" s="14"/>
      <c r="L240" s="14"/>
      <c r="M240" s="16"/>
      <c r="N240" s="14"/>
      <c r="O240" s="14"/>
      <c r="P240" s="14"/>
      <c r="Q240" s="14"/>
      <c r="R240" s="14"/>
      <c r="S240" s="14"/>
    </row>
    <row r="241" spans="1:19" s="4" customFormat="1" ht="12.75" hidden="1" outlineLevel="1">
      <c r="A241" s="160"/>
      <c r="B241" s="160"/>
      <c r="C241" s="161"/>
      <c r="D241" s="14"/>
      <c r="E241" s="14"/>
      <c r="F241" s="14"/>
      <c r="G241" s="15"/>
      <c r="H241" s="15"/>
      <c r="I241" s="14"/>
      <c r="J241" s="14"/>
      <c r="K241" s="14"/>
      <c r="L241" s="14"/>
      <c r="M241" s="16"/>
      <c r="N241" s="14"/>
      <c r="O241" s="14"/>
      <c r="P241" s="14"/>
      <c r="Q241" s="14"/>
      <c r="R241" s="14"/>
      <c r="S241" s="14"/>
    </row>
    <row r="242" spans="1:19" s="4" customFormat="1" ht="12.75" hidden="1" outlineLevel="1">
      <c r="A242" s="160"/>
      <c r="B242" s="160"/>
      <c r="C242" s="161"/>
      <c r="D242" s="14"/>
      <c r="E242" s="14"/>
      <c r="F242" s="14"/>
      <c r="G242" s="15"/>
      <c r="H242" s="15"/>
      <c r="I242" s="14"/>
      <c r="J242" s="14"/>
      <c r="K242" s="14"/>
      <c r="L242" s="14"/>
      <c r="M242" s="16"/>
      <c r="N242" s="14"/>
      <c r="O242" s="14"/>
      <c r="P242" s="14"/>
      <c r="Q242" s="14"/>
      <c r="R242" s="14"/>
      <c r="S242" s="14"/>
    </row>
    <row r="243" spans="1:19" s="4" customFormat="1" ht="12.75" hidden="1" outlineLevel="1">
      <c r="A243" s="160"/>
      <c r="B243" s="160"/>
      <c r="C243" s="161"/>
      <c r="D243" s="14"/>
      <c r="E243" s="14"/>
      <c r="F243" s="14"/>
      <c r="G243" s="15"/>
      <c r="H243" s="15"/>
      <c r="I243" s="14"/>
      <c r="J243" s="14"/>
      <c r="K243" s="14"/>
      <c r="L243" s="14"/>
      <c r="M243" s="16"/>
      <c r="N243" s="14"/>
      <c r="O243" s="14"/>
      <c r="P243" s="14"/>
      <c r="Q243" s="14"/>
      <c r="R243" s="14"/>
      <c r="S243" s="14"/>
    </row>
    <row r="244" spans="1:19" s="4" customFormat="1" ht="12.75" hidden="1" outlineLevel="1">
      <c r="A244" s="160"/>
      <c r="B244" s="160"/>
      <c r="C244" s="161"/>
      <c r="D244" s="14"/>
      <c r="E244" s="14"/>
      <c r="F244" s="14"/>
      <c r="G244" s="15"/>
      <c r="H244" s="15"/>
      <c r="I244" s="14"/>
      <c r="J244" s="14"/>
      <c r="K244" s="14"/>
      <c r="L244" s="14"/>
      <c r="M244" s="16"/>
      <c r="N244" s="14"/>
      <c r="O244" s="14"/>
      <c r="P244" s="14"/>
      <c r="Q244" s="14"/>
      <c r="R244" s="14"/>
      <c r="S244" s="14"/>
    </row>
    <row r="245" spans="1:19" s="4" customFormat="1" ht="12.75" hidden="1" outlineLevel="1">
      <c r="A245" s="160"/>
      <c r="B245" s="160"/>
      <c r="C245" s="161"/>
      <c r="D245" s="14"/>
      <c r="E245" s="14"/>
      <c r="F245" s="14"/>
      <c r="G245" s="15"/>
      <c r="H245" s="15"/>
      <c r="I245" s="14"/>
      <c r="J245" s="14"/>
      <c r="K245" s="14"/>
      <c r="L245" s="14"/>
      <c r="M245" s="16"/>
      <c r="N245" s="14"/>
      <c r="O245" s="14"/>
      <c r="P245" s="14"/>
      <c r="Q245" s="14"/>
      <c r="R245" s="14"/>
      <c r="S245" s="14"/>
    </row>
    <row r="246" spans="1:19" s="4" customFormat="1" ht="12.75" hidden="1" outlineLevel="1">
      <c r="A246" s="160"/>
      <c r="B246" s="160"/>
      <c r="C246" s="161"/>
      <c r="D246" s="14"/>
      <c r="E246" s="14"/>
      <c r="F246" s="14"/>
      <c r="G246" s="15"/>
      <c r="H246" s="15"/>
      <c r="I246" s="14"/>
      <c r="J246" s="14"/>
      <c r="K246" s="14"/>
      <c r="L246" s="14"/>
      <c r="M246" s="16"/>
      <c r="N246" s="14"/>
      <c r="O246" s="14"/>
      <c r="P246" s="14"/>
      <c r="Q246" s="14"/>
      <c r="R246" s="14"/>
      <c r="S246" s="14"/>
    </row>
    <row r="247" spans="1:19" s="4" customFormat="1" ht="12.75" hidden="1" outlineLevel="1">
      <c r="A247" s="160"/>
      <c r="B247" s="160"/>
      <c r="C247" s="161"/>
      <c r="D247" s="14"/>
      <c r="E247" s="14"/>
      <c r="F247" s="14"/>
      <c r="G247" s="15"/>
      <c r="H247" s="15"/>
      <c r="I247" s="14"/>
      <c r="J247" s="14"/>
      <c r="K247" s="14"/>
      <c r="L247" s="14"/>
      <c r="M247" s="16"/>
      <c r="N247" s="14"/>
      <c r="O247" s="14"/>
      <c r="P247" s="14"/>
      <c r="Q247" s="14"/>
      <c r="R247" s="14"/>
      <c r="S247" s="14"/>
    </row>
    <row r="248" spans="1:19" s="4" customFormat="1" ht="12.75" hidden="1" outlineLevel="1">
      <c r="A248" s="160"/>
      <c r="B248" s="160"/>
      <c r="C248" s="161"/>
      <c r="D248" s="14"/>
      <c r="E248" s="14"/>
      <c r="F248" s="14"/>
      <c r="G248" s="15"/>
      <c r="H248" s="15"/>
      <c r="I248" s="14"/>
      <c r="J248" s="14"/>
      <c r="K248" s="14"/>
      <c r="L248" s="14"/>
      <c r="M248" s="16"/>
      <c r="N248" s="14"/>
      <c r="O248" s="14"/>
      <c r="P248" s="14"/>
      <c r="Q248" s="14"/>
      <c r="R248" s="14"/>
      <c r="S248" s="14"/>
    </row>
    <row r="249" spans="1:19" s="4" customFormat="1" ht="12.75" hidden="1" outlineLevel="1">
      <c r="A249" s="160"/>
      <c r="B249" s="160"/>
      <c r="C249" s="161"/>
      <c r="D249" s="14"/>
      <c r="E249" s="14"/>
      <c r="F249" s="14"/>
      <c r="G249" s="15"/>
      <c r="H249" s="15"/>
      <c r="I249" s="14"/>
      <c r="J249" s="14"/>
      <c r="K249" s="14"/>
      <c r="L249" s="14"/>
      <c r="M249" s="16"/>
      <c r="N249" s="14"/>
      <c r="O249" s="14"/>
      <c r="P249" s="14"/>
      <c r="Q249" s="14"/>
      <c r="R249" s="14"/>
      <c r="S249" s="14"/>
    </row>
    <row r="250" spans="1:19" s="4" customFormat="1" ht="12.75" hidden="1" outlineLevel="1">
      <c r="A250" s="160"/>
      <c r="B250" s="160"/>
      <c r="C250" s="161"/>
      <c r="D250" s="14"/>
      <c r="E250" s="14"/>
      <c r="F250" s="14"/>
      <c r="G250" s="15"/>
      <c r="H250" s="15"/>
      <c r="I250" s="14"/>
      <c r="J250" s="14"/>
      <c r="K250" s="14"/>
      <c r="L250" s="14"/>
      <c r="M250" s="16"/>
      <c r="N250" s="14"/>
      <c r="O250" s="14"/>
      <c r="P250" s="14"/>
      <c r="Q250" s="14"/>
      <c r="R250" s="14"/>
      <c r="S250" s="14"/>
    </row>
    <row r="251" spans="1:19" s="4" customFormat="1" ht="12.75" hidden="1" outlineLevel="1">
      <c r="A251" s="160"/>
      <c r="B251" s="160"/>
      <c r="C251" s="161"/>
      <c r="D251" s="14"/>
      <c r="E251" s="14"/>
      <c r="F251" s="14"/>
      <c r="G251" s="15"/>
      <c r="H251" s="15"/>
      <c r="I251" s="14"/>
      <c r="J251" s="14"/>
      <c r="K251" s="14"/>
      <c r="L251" s="14"/>
      <c r="M251" s="16"/>
      <c r="N251" s="14"/>
      <c r="O251" s="14"/>
      <c r="P251" s="14"/>
      <c r="Q251" s="14"/>
      <c r="R251" s="14"/>
      <c r="S251" s="14"/>
    </row>
    <row r="252" spans="1:19" s="4" customFormat="1" ht="12.75" hidden="1" outlineLevel="1">
      <c r="A252" s="160"/>
      <c r="B252" s="160"/>
      <c r="C252" s="161"/>
      <c r="D252" s="14"/>
      <c r="E252" s="14"/>
      <c r="F252" s="14"/>
      <c r="G252" s="15"/>
      <c r="H252" s="15"/>
      <c r="I252" s="14"/>
      <c r="J252" s="14"/>
      <c r="K252" s="14"/>
      <c r="L252" s="14"/>
      <c r="M252" s="16"/>
      <c r="N252" s="14"/>
      <c r="O252" s="14"/>
      <c r="P252" s="14"/>
      <c r="Q252" s="14"/>
      <c r="R252" s="14"/>
      <c r="S252" s="14"/>
    </row>
    <row r="253" spans="1:19" s="4" customFormat="1" ht="12.75" hidden="1" outlineLevel="1">
      <c r="A253" s="160"/>
      <c r="B253" s="160"/>
      <c r="C253" s="161"/>
      <c r="D253" s="14"/>
      <c r="E253" s="14"/>
      <c r="F253" s="14"/>
      <c r="G253" s="15"/>
      <c r="H253" s="15"/>
      <c r="I253" s="14"/>
      <c r="J253" s="14"/>
      <c r="K253" s="14"/>
      <c r="L253" s="14"/>
      <c r="M253" s="16"/>
      <c r="N253" s="14"/>
      <c r="O253" s="14"/>
      <c r="P253" s="14"/>
      <c r="Q253" s="14"/>
      <c r="R253" s="14"/>
      <c r="S253" s="14"/>
    </row>
    <row r="254" spans="1:19" s="4" customFormat="1" ht="12.75" hidden="1" outlineLevel="1">
      <c r="A254" s="160"/>
      <c r="B254" s="160"/>
      <c r="C254" s="161"/>
      <c r="D254" s="14"/>
      <c r="E254" s="14"/>
      <c r="F254" s="14"/>
      <c r="G254" s="15"/>
      <c r="H254" s="15"/>
      <c r="I254" s="14"/>
      <c r="J254" s="14"/>
      <c r="K254" s="14"/>
      <c r="L254" s="14"/>
      <c r="M254" s="16"/>
      <c r="N254" s="14"/>
      <c r="O254" s="14"/>
      <c r="P254" s="14"/>
      <c r="Q254" s="14"/>
      <c r="R254" s="14"/>
      <c r="S254" s="14"/>
    </row>
    <row r="255" spans="1:19" s="4" customFormat="1" ht="12.75" hidden="1" outlineLevel="1">
      <c r="A255" s="160"/>
      <c r="B255" s="160"/>
      <c r="C255" s="161"/>
      <c r="D255" s="14"/>
      <c r="E255" s="14"/>
      <c r="F255" s="14"/>
      <c r="G255" s="15"/>
      <c r="H255" s="15"/>
      <c r="I255" s="14"/>
      <c r="J255" s="14"/>
      <c r="K255" s="14"/>
      <c r="L255" s="14"/>
      <c r="M255" s="16"/>
      <c r="N255" s="14"/>
      <c r="O255" s="14"/>
      <c r="P255" s="14"/>
      <c r="Q255" s="14"/>
      <c r="R255" s="14"/>
      <c r="S255" s="14"/>
    </row>
    <row r="256" spans="1:19" s="4" customFormat="1" ht="12.75" hidden="1" outlineLevel="1">
      <c r="A256" s="160"/>
      <c r="B256" s="160"/>
      <c r="C256" s="161"/>
      <c r="D256" s="14"/>
      <c r="E256" s="14"/>
      <c r="F256" s="14"/>
      <c r="G256" s="15"/>
      <c r="H256" s="15"/>
      <c r="I256" s="14"/>
      <c r="J256" s="14"/>
      <c r="K256" s="14"/>
      <c r="L256" s="14"/>
      <c r="M256" s="16"/>
      <c r="N256" s="14"/>
      <c r="O256" s="14"/>
      <c r="P256" s="14"/>
      <c r="Q256" s="14"/>
      <c r="R256" s="14"/>
      <c r="S256" s="14"/>
    </row>
    <row r="257" spans="1:19" s="4" customFormat="1" ht="12.75" hidden="1" outlineLevel="1">
      <c r="A257" s="160"/>
      <c r="B257" s="160"/>
      <c r="C257" s="161"/>
      <c r="D257" s="14"/>
      <c r="E257" s="14"/>
      <c r="F257" s="14"/>
      <c r="G257" s="15"/>
      <c r="H257" s="15"/>
      <c r="I257" s="14"/>
      <c r="J257" s="14"/>
      <c r="K257" s="14"/>
      <c r="L257" s="14"/>
      <c r="M257" s="16"/>
      <c r="N257" s="14"/>
      <c r="O257" s="14"/>
      <c r="P257" s="14"/>
      <c r="Q257" s="14"/>
      <c r="R257" s="14"/>
      <c r="S257" s="14"/>
    </row>
    <row r="258" spans="1:19" s="4" customFormat="1" ht="12.75" hidden="1" outlineLevel="1">
      <c r="A258" s="160"/>
      <c r="B258" s="160"/>
      <c r="C258" s="161"/>
      <c r="D258" s="14"/>
      <c r="E258" s="14"/>
      <c r="F258" s="14"/>
      <c r="G258" s="15"/>
      <c r="H258" s="15"/>
      <c r="I258" s="14"/>
      <c r="J258" s="14"/>
      <c r="K258" s="14"/>
      <c r="L258" s="14"/>
      <c r="M258" s="16"/>
      <c r="N258" s="14"/>
      <c r="O258" s="14"/>
      <c r="P258" s="14"/>
      <c r="Q258" s="14"/>
      <c r="R258" s="14"/>
      <c r="S258" s="14"/>
    </row>
    <row r="259" spans="1:19" s="4" customFormat="1" ht="12.75" hidden="1" outlineLevel="1">
      <c r="A259" s="160"/>
      <c r="B259" s="160"/>
      <c r="C259" s="161"/>
      <c r="D259" s="14"/>
      <c r="E259" s="14"/>
      <c r="F259" s="14"/>
      <c r="G259" s="15"/>
      <c r="H259" s="15"/>
      <c r="I259" s="14"/>
      <c r="J259" s="14"/>
      <c r="K259" s="14"/>
      <c r="L259" s="14"/>
      <c r="M259" s="16"/>
      <c r="N259" s="14"/>
      <c r="O259" s="14"/>
      <c r="P259" s="14"/>
      <c r="Q259" s="14"/>
      <c r="R259" s="14"/>
      <c r="S259" s="14"/>
    </row>
    <row r="260" spans="1:19" s="4" customFormat="1" ht="12.75" hidden="1" outlineLevel="1">
      <c r="A260" s="160"/>
      <c r="B260" s="160"/>
      <c r="C260" s="161"/>
      <c r="D260" s="14"/>
      <c r="E260" s="14"/>
      <c r="F260" s="14"/>
      <c r="G260" s="15"/>
      <c r="H260" s="15"/>
      <c r="I260" s="14"/>
      <c r="J260" s="14"/>
      <c r="K260" s="14"/>
      <c r="L260" s="14"/>
      <c r="M260" s="16"/>
      <c r="N260" s="14"/>
      <c r="O260" s="14"/>
      <c r="P260" s="14"/>
      <c r="Q260" s="14"/>
      <c r="R260" s="14"/>
      <c r="S260" s="14"/>
    </row>
    <row r="261" spans="1:19" s="4" customFormat="1" ht="12.75" hidden="1" outlineLevel="1">
      <c r="A261" s="160"/>
      <c r="B261" s="160"/>
      <c r="C261" s="161"/>
      <c r="D261" s="14"/>
      <c r="E261" s="14"/>
      <c r="F261" s="14"/>
      <c r="G261" s="15"/>
      <c r="H261" s="15"/>
      <c r="I261" s="14"/>
      <c r="J261" s="14"/>
      <c r="K261" s="14"/>
      <c r="L261" s="14"/>
      <c r="M261" s="16"/>
      <c r="N261" s="14"/>
      <c r="O261" s="14"/>
      <c r="P261" s="14"/>
      <c r="Q261" s="14"/>
      <c r="R261" s="14"/>
      <c r="S261" s="14"/>
    </row>
    <row r="262" spans="1:19" s="4" customFormat="1" ht="12.75" hidden="1" outlineLevel="1">
      <c r="A262" s="160"/>
      <c r="B262" s="160"/>
      <c r="C262" s="161"/>
      <c r="D262" s="14"/>
      <c r="E262" s="14"/>
      <c r="F262" s="14"/>
      <c r="G262" s="15"/>
      <c r="H262" s="15"/>
      <c r="I262" s="14"/>
      <c r="J262" s="14"/>
      <c r="K262" s="14"/>
      <c r="L262" s="14"/>
      <c r="M262" s="16"/>
      <c r="N262" s="14"/>
      <c r="O262" s="14"/>
      <c r="P262" s="14"/>
      <c r="Q262" s="14"/>
      <c r="R262" s="14"/>
      <c r="S262" s="14"/>
    </row>
    <row r="263" spans="1:19" s="4" customFormat="1" ht="12.75" hidden="1" outlineLevel="1">
      <c r="A263" s="160"/>
      <c r="B263" s="160"/>
      <c r="C263" s="161"/>
      <c r="D263" s="14"/>
      <c r="E263" s="14"/>
      <c r="F263" s="14"/>
      <c r="G263" s="15"/>
      <c r="H263" s="15"/>
      <c r="I263" s="14"/>
      <c r="J263" s="14"/>
      <c r="K263" s="14"/>
      <c r="L263" s="14"/>
      <c r="M263" s="16"/>
      <c r="N263" s="14"/>
      <c r="O263" s="14"/>
      <c r="P263" s="14"/>
      <c r="Q263" s="14"/>
      <c r="R263" s="14"/>
      <c r="S263" s="14"/>
    </row>
    <row r="264" spans="1:19" s="4" customFormat="1" ht="12.75" hidden="1" outlineLevel="1">
      <c r="A264" s="160"/>
      <c r="B264" s="160"/>
      <c r="C264" s="161"/>
      <c r="D264" s="14"/>
      <c r="E264" s="14"/>
      <c r="F264" s="14"/>
      <c r="G264" s="15"/>
      <c r="H264" s="15"/>
      <c r="I264" s="14"/>
      <c r="J264" s="14"/>
      <c r="K264" s="14"/>
      <c r="L264" s="14"/>
      <c r="M264" s="16"/>
      <c r="N264" s="14"/>
      <c r="O264" s="14"/>
      <c r="P264" s="14"/>
      <c r="Q264" s="14"/>
      <c r="R264" s="14"/>
      <c r="S264" s="14"/>
    </row>
    <row r="265" spans="1:19" s="4" customFormat="1" ht="12.75" hidden="1" outlineLevel="1">
      <c r="A265" s="160"/>
      <c r="B265" s="160"/>
      <c r="C265" s="161"/>
      <c r="D265" s="14"/>
      <c r="E265" s="14"/>
      <c r="F265" s="14"/>
      <c r="G265" s="15"/>
      <c r="H265" s="15"/>
      <c r="I265" s="14"/>
      <c r="J265" s="14"/>
      <c r="K265" s="14"/>
      <c r="L265" s="14"/>
      <c r="M265" s="16"/>
      <c r="N265" s="14"/>
      <c r="O265" s="14"/>
      <c r="P265" s="14"/>
      <c r="Q265" s="14"/>
      <c r="R265" s="14"/>
      <c r="S265" s="14"/>
    </row>
    <row r="266" spans="1:19" s="4" customFormat="1" ht="12.75" hidden="1" outlineLevel="1">
      <c r="A266" s="160"/>
      <c r="B266" s="160"/>
      <c r="C266" s="161"/>
      <c r="D266" s="14"/>
      <c r="E266" s="14"/>
      <c r="F266" s="14"/>
      <c r="G266" s="15"/>
      <c r="H266" s="15"/>
      <c r="I266" s="14"/>
      <c r="J266" s="14"/>
      <c r="K266" s="14"/>
      <c r="L266" s="14"/>
      <c r="M266" s="16"/>
      <c r="N266" s="14"/>
      <c r="O266" s="14"/>
      <c r="P266" s="14"/>
      <c r="Q266" s="14"/>
      <c r="R266" s="14"/>
      <c r="S266" s="14"/>
    </row>
    <row r="267" spans="1:19" s="4" customFormat="1" ht="12.75" hidden="1" outlineLevel="1">
      <c r="A267" s="160"/>
      <c r="B267" s="160"/>
      <c r="C267" s="161"/>
      <c r="D267" s="14"/>
      <c r="E267" s="14"/>
      <c r="F267" s="14"/>
      <c r="G267" s="15"/>
      <c r="H267" s="15"/>
      <c r="I267" s="14"/>
      <c r="J267" s="14"/>
      <c r="K267" s="14"/>
      <c r="L267" s="14"/>
      <c r="M267" s="16"/>
      <c r="N267" s="14"/>
      <c r="O267" s="14"/>
      <c r="P267" s="14"/>
      <c r="Q267" s="14"/>
      <c r="R267" s="14"/>
      <c r="S267" s="14"/>
    </row>
    <row r="268" spans="1:19" s="4" customFormat="1" ht="12.75" hidden="1" outlineLevel="1">
      <c r="A268" s="160"/>
      <c r="B268" s="160"/>
      <c r="C268" s="161"/>
      <c r="D268" s="14"/>
      <c r="E268" s="14"/>
      <c r="F268" s="14"/>
      <c r="G268" s="15"/>
      <c r="H268" s="15"/>
      <c r="I268" s="14"/>
      <c r="J268" s="14"/>
      <c r="K268" s="14"/>
      <c r="L268" s="14"/>
      <c r="M268" s="16"/>
      <c r="N268" s="14"/>
      <c r="O268" s="14"/>
      <c r="P268" s="14"/>
      <c r="Q268" s="14"/>
      <c r="R268" s="14"/>
      <c r="S268" s="14"/>
    </row>
    <row r="269" spans="1:19" s="4" customFormat="1" ht="12.75" hidden="1" outlineLevel="1">
      <c r="A269" s="160"/>
      <c r="B269" s="160"/>
      <c r="C269" s="161"/>
      <c r="D269" s="14"/>
      <c r="E269" s="14"/>
      <c r="F269" s="14"/>
      <c r="G269" s="15"/>
      <c r="H269" s="15"/>
      <c r="I269" s="14"/>
      <c r="J269" s="14"/>
      <c r="K269" s="14"/>
      <c r="L269" s="14"/>
      <c r="M269" s="16"/>
      <c r="N269" s="14"/>
      <c r="O269" s="14"/>
      <c r="P269" s="14"/>
      <c r="Q269" s="14"/>
      <c r="R269" s="14"/>
      <c r="S269" s="14"/>
    </row>
    <row r="270" spans="1:19" s="4" customFormat="1" ht="12.75" hidden="1" outlineLevel="1">
      <c r="A270" s="160"/>
      <c r="B270" s="160"/>
      <c r="C270" s="161"/>
      <c r="D270" s="14"/>
      <c r="E270" s="14"/>
      <c r="F270" s="14"/>
      <c r="G270" s="15"/>
      <c r="H270" s="15"/>
      <c r="I270" s="14"/>
      <c r="J270" s="14"/>
      <c r="K270" s="14"/>
      <c r="L270" s="14"/>
      <c r="M270" s="16"/>
      <c r="N270" s="14"/>
      <c r="O270" s="14"/>
      <c r="P270" s="14"/>
      <c r="Q270" s="14"/>
      <c r="R270" s="14"/>
      <c r="S270" s="14"/>
    </row>
    <row r="271" spans="1:19" s="4" customFormat="1" ht="12.75" hidden="1" outlineLevel="1">
      <c r="A271" s="160"/>
      <c r="B271" s="160"/>
      <c r="C271" s="161"/>
      <c r="D271" s="14"/>
      <c r="E271" s="14"/>
      <c r="F271" s="14"/>
      <c r="G271" s="15"/>
      <c r="H271" s="15"/>
      <c r="I271" s="14"/>
      <c r="J271" s="14"/>
      <c r="K271" s="14"/>
      <c r="L271" s="14"/>
      <c r="M271" s="16"/>
      <c r="N271" s="14"/>
      <c r="O271" s="14"/>
      <c r="P271" s="14"/>
      <c r="Q271" s="14"/>
      <c r="R271" s="14"/>
      <c r="S271" s="14"/>
    </row>
    <row r="272" spans="1:19" s="4" customFormat="1" ht="12.75" hidden="1" outlineLevel="1">
      <c r="A272" s="160"/>
      <c r="B272" s="160"/>
      <c r="C272" s="161"/>
      <c r="D272" s="14"/>
      <c r="E272" s="14"/>
      <c r="F272" s="14"/>
      <c r="G272" s="15"/>
      <c r="H272" s="15"/>
      <c r="I272" s="14"/>
      <c r="J272" s="14"/>
      <c r="K272" s="14"/>
      <c r="L272" s="14"/>
      <c r="M272" s="16"/>
      <c r="N272" s="14"/>
      <c r="O272" s="14"/>
      <c r="P272" s="14"/>
      <c r="Q272" s="14"/>
      <c r="R272" s="14"/>
      <c r="S272" s="14"/>
    </row>
    <row r="273" spans="1:19" s="4" customFormat="1" ht="12.75" hidden="1" outlineLevel="1">
      <c r="A273" s="160"/>
      <c r="B273" s="160"/>
      <c r="C273" s="161"/>
      <c r="D273" s="14"/>
      <c r="E273" s="14"/>
      <c r="F273" s="14"/>
      <c r="G273" s="15"/>
      <c r="H273" s="15"/>
      <c r="I273" s="14"/>
      <c r="J273" s="14"/>
      <c r="K273" s="14"/>
      <c r="L273" s="14"/>
      <c r="M273" s="16"/>
      <c r="N273" s="14"/>
      <c r="O273" s="14"/>
      <c r="P273" s="14"/>
      <c r="Q273" s="14"/>
      <c r="R273" s="14"/>
      <c r="S273" s="14"/>
    </row>
    <row r="274" spans="1:19" s="4" customFormat="1" ht="12.75" hidden="1" outlineLevel="1">
      <c r="A274" s="160"/>
      <c r="B274" s="160"/>
      <c r="C274" s="161"/>
      <c r="D274" s="14"/>
      <c r="E274" s="14"/>
      <c r="F274" s="14"/>
      <c r="G274" s="15"/>
      <c r="H274" s="15"/>
      <c r="I274" s="14"/>
      <c r="J274" s="14"/>
      <c r="K274" s="14"/>
      <c r="L274" s="14"/>
      <c r="M274" s="16"/>
      <c r="N274" s="14"/>
      <c r="O274" s="14"/>
      <c r="P274" s="14"/>
      <c r="Q274" s="14"/>
      <c r="R274" s="14"/>
      <c r="S274" s="14"/>
    </row>
    <row r="275" spans="1:19" s="4" customFormat="1" ht="12.75" hidden="1" outlineLevel="1">
      <c r="A275" s="160"/>
      <c r="B275" s="160"/>
      <c r="C275" s="161"/>
      <c r="D275" s="14"/>
      <c r="E275" s="14"/>
      <c r="F275" s="14"/>
      <c r="G275" s="15"/>
      <c r="H275" s="15"/>
      <c r="I275" s="14"/>
      <c r="J275" s="14"/>
      <c r="K275" s="14"/>
      <c r="L275" s="14"/>
      <c r="M275" s="16"/>
      <c r="N275" s="14"/>
      <c r="O275" s="14"/>
      <c r="P275" s="14"/>
      <c r="Q275" s="14"/>
      <c r="R275" s="14"/>
      <c r="S275" s="14"/>
    </row>
    <row r="276" spans="1:19" s="4" customFormat="1" ht="12.75" hidden="1" outlineLevel="1">
      <c r="A276" s="160"/>
      <c r="B276" s="160"/>
      <c r="C276" s="161"/>
      <c r="D276" s="14"/>
      <c r="E276" s="14"/>
      <c r="F276" s="14"/>
      <c r="G276" s="15"/>
      <c r="H276" s="15"/>
      <c r="I276" s="14"/>
      <c r="J276" s="14"/>
      <c r="K276" s="14"/>
      <c r="L276" s="14"/>
      <c r="M276" s="16"/>
      <c r="N276" s="14"/>
      <c r="O276" s="14"/>
      <c r="P276" s="14"/>
      <c r="Q276" s="14"/>
      <c r="R276" s="14"/>
      <c r="S276" s="14"/>
    </row>
    <row r="277" spans="1:19" s="4" customFormat="1" ht="12.75" hidden="1" outlineLevel="1">
      <c r="A277" s="160"/>
      <c r="B277" s="160"/>
      <c r="C277" s="161"/>
      <c r="D277" s="14"/>
      <c r="E277" s="14"/>
      <c r="F277" s="14"/>
      <c r="G277" s="15"/>
      <c r="H277" s="15"/>
      <c r="I277" s="14"/>
      <c r="J277" s="14"/>
      <c r="K277" s="14"/>
      <c r="L277" s="14"/>
      <c r="M277" s="16"/>
      <c r="N277" s="14"/>
      <c r="O277" s="14"/>
      <c r="P277" s="14"/>
      <c r="Q277" s="14"/>
      <c r="R277" s="14"/>
      <c r="S277" s="14"/>
    </row>
    <row r="278" spans="1:19" s="4" customFormat="1" ht="12.75" hidden="1" outlineLevel="1">
      <c r="A278" s="160"/>
      <c r="B278" s="160"/>
      <c r="C278" s="161"/>
      <c r="D278" s="14"/>
      <c r="E278" s="14"/>
      <c r="F278" s="14"/>
      <c r="G278" s="15"/>
      <c r="H278" s="15"/>
      <c r="I278" s="14"/>
      <c r="J278" s="14"/>
      <c r="K278" s="14"/>
      <c r="L278" s="14"/>
      <c r="M278" s="16"/>
      <c r="N278" s="14"/>
      <c r="O278" s="14"/>
      <c r="P278" s="14"/>
      <c r="Q278" s="14"/>
      <c r="R278" s="14"/>
      <c r="S278" s="14"/>
    </row>
    <row r="279" spans="1:19" s="4" customFormat="1" ht="12.75" hidden="1" outlineLevel="1">
      <c r="A279" s="160"/>
      <c r="B279" s="160"/>
      <c r="C279" s="161"/>
      <c r="D279" s="14"/>
      <c r="E279" s="14"/>
      <c r="F279" s="14"/>
      <c r="G279" s="15"/>
      <c r="H279" s="15"/>
      <c r="I279" s="14"/>
      <c r="J279" s="14"/>
      <c r="K279" s="14"/>
      <c r="L279" s="14"/>
      <c r="M279" s="16"/>
      <c r="N279" s="14"/>
      <c r="O279" s="14"/>
      <c r="P279" s="14"/>
      <c r="Q279" s="14"/>
      <c r="R279" s="14"/>
      <c r="S279" s="14"/>
    </row>
    <row r="280" spans="1:19" s="4" customFormat="1" ht="12.75" hidden="1" outlineLevel="1">
      <c r="A280" s="160"/>
      <c r="B280" s="160"/>
      <c r="C280" s="161"/>
      <c r="D280" s="14"/>
      <c r="E280" s="14"/>
      <c r="F280" s="14"/>
      <c r="G280" s="15"/>
      <c r="H280" s="15"/>
      <c r="I280" s="14"/>
      <c r="J280" s="14"/>
      <c r="K280" s="14"/>
      <c r="L280" s="14"/>
      <c r="M280" s="16"/>
      <c r="N280" s="14"/>
      <c r="O280" s="14"/>
      <c r="P280" s="14"/>
      <c r="Q280" s="14"/>
      <c r="R280" s="14"/>
      <c r="S280" s="14"/>
    </row>
    <row r="281" spans="1:19" s="4" customFormat="1" ht="12.75" hidden="1" outlineLevel="1">
      <c r="A281" s="160"/>
      <c r="B281" s="160"/>
      <c r="C281" s="161"/>
      <c r="D281" s="14"/>
      <c r="E281" s="14"/>
      <c r="F281" s="14"/>
      <c r="G281" s="15"/>
      <c r="H281" s="15"/>
      <c r="I281" s="14"/>
      <c r="J281" s="14"/>
      <c r="K281" s="14"/>
      <c r="L281" s="14"/>
      <c r="M281" s="16"/>
      <c r="N281" s="14"/>
      <c r="O281" s="14"/>
      <c r="P281" s="14"/>
      <c r="Q281" s="14"/>
      <c r="R281" s="14"/>
      <c r="S281" s="14"/>
    </row>
    <row r="282" spans="1:19" s="4" customFormat="1" ht="12.75" hidden="1" outlineLevel="1">
      <c r="A282" s="160"/>
      <c r="B282" s="160"/>
      <c r="C282" s="161"/>
      <c r="D282" s="14"/>
      <c r="E282" s="14"/>
      <c r="F282" s="14"/>
      <c r="G282" s="15"/>
      <c r="H282" s="15"/>
      <c r="I282" s="14"/>
      <c r="J282" s="14"/>
      <c r="K282" s="14"/>
      <c r="L282" s="14"/>
      <c r="M282" s="16"/>
      <c r="N282" s="14"/>
      <c r="O282" s="14"/>
      <c r="P282" s="14"/>
      <c r="Q282" s="14"/>
      <c r="R282" s="14"/>
      <c r="S282" s="14"/>
    </row>
    <row r="283" spans="1:19" s="4" customFormat="1" ht="12.75" hidden="1" outlineLevel="1">
      <c r="A283" s="160"/>
      <c r="B283" s="160"/>
      <c r="C283" s="161"/>
      <c r="D283" s="14"/>
      <c r="E283" s="14"/>
      <c r="F283" s="14"/>
      <c r="G283" s="15"/>
      <c r="H283" s="15"/>
      <c r="I283" s="14"/>
      <c r="J283" s="14"/>
      <c r="K283" s="14"/>
      <c r="L283" s="14"/>
      <c r="M283" s="16"/>
      <c r="N283" s="14"/>
      <c r="O283" s="14"/>
      <c r="P283" s="14"/>
      <c r="Q283" s="14"/>
      <c r="R283" s="14"/>
      <c r="S283" s="14"/>
    </row>
    <row r="284" spans="1:19" s="4" customFormat="1" ht="12.75" hidden="1" outlineLevel="1">
      <c r="A284" s="160"/>
      <c r="B284" s="160"/>
      <c r="C284" s="161"/>
      <c r="D284" s="14"/>
      <c r="E284" s="14"/>
      <c r="F284" s="14"/>
      <c r="G284" s="15"/>
      <c r="H284" s="15"/>
      <c r="I284" s="14"/>
      <c r="J284" s="14"/>
      <c r="K284" s="14"/>
      <c r="L284" s="14"/>
      <c r="M284" s="16"/>
      <c r="N284" s="14"/>
      <c r="O284" s="14"/>
      <c r="P284" s="14"/>
      <c r="Q284" s="14"/>
      <c r="R284" s="14"/>
      <c r="S284" s="14"/>
    </row>
    <row r="285" spans="1:19" s="4" customFormat="1" ht="12.75" hidden="1" outlineLevel="1">
      <c r="A285" s="160"/>
      <c r="B285" s="160"/>
      <c r="C285" s="161"/>
      <c r="D285" s="14"/>
      <c r="E285" s="14"/>
      <c r="F285" s="14"/>
      <c r="G285" s="15"/>
      <c r="H285" s="15"/>
      <c r="I285" s="14"/>
      <c r="J285" s="14"/>
      <c r="K285" s="14"/>
      <c r="L285" s="14"/>
      <c r="M285" s="16"/>
      <c r="N285" s="14"/>
      <c r="O285" s="14"/>
      <c r="P285" s="14"/>
      <c r="Q285" s="14"/>
      <c r="R285" s="14"/>
      <c r="S285" s="14"/>
    </row>
    <row r="286" spans="1:19" s="4" customFormat="1" ht="12.75" hidden="1" outlineLevel="1">
      <c r="A286" s="160"/>
      <c r="B286" s="160"/>
      <c r="C286" s="161"/>
      <c r="D286" s="14"/>
      <c r="E286" s="14"/>
      <c r="F286" s="14"/>
      <c r="G286" s="15"/>
      <c r="H286" s="15"/>
      <c r="I286" s="14"/>
      <c r="J286" s="14"/>
      <c r="K286" s="14"/>
      <c r="L286" s="14"/>
      <c r="M286" s="16"/>
      <c r="N286" s="14"/>
      <c r="O286" s="14"/>
      <c r="P286" s="14"/>
      <c r="Q286" s="14"/>
      <c r="R286" s="14"/>
      <c r="S286" s="14"/>
    </row>
    <row r="287" spans="1:19" s="4" customFormat="1" ht="12.75" hidden="1" outlineLevel="1">
      <c r="A287" s="160"/>
      <c r="B287" s="160"/>
      <c r="C287" s="161"/>
      <c r="D287" s="14"/>
      <c r="E287" s="14"/>
      <c r="F287" s="14"/>
      <c r="G287" s="15"/>
      <c r="H287" s="15"/>
      <c r="I287" s="14"/>
      <c r="J287" s="14"/>
      <c r="K287" s="14"/>
      <c r="L287" s="14"/>
      <c r="M287" s="16"/>
      <c r="N287" s="14"/>
      <c r="O287" s="14"/>
      <c r="P287" s="14"/>
      <c r="Q287" s="14"/>
      <c r="R287" s="14"/>
      <c r="S287" s="14"/>
    </row>
    <row r="288" spans="1:19" s="4" customFormat="1" ht="12.75" hidden="1" outlineLevel="1">
      <c r="A288" s="160"/>
      <c r="B288" s="160"/>
      <c r="C288" s="161"/>
      <c r="D288" s="14"/>
      <c r="E288" s="14"/>
      <c r="F288" s="14"/>
      <c r="G288" s="15"/>
      <c r="H288" s="15"/>
      <c r="I288" s="14"/>
      <c r="J288" s="14"/>
      <c r="K288" s="14"/>
      <c r="L288" s="14"/>
      <c r="M288" s="16"/>
      <c r="N288" s="14"/>
      <c r="O288" s="14"/>
      <c r="P288" s="14"/>
      <c r="Q288" s="14"/>
      <c r="R288" s="14"/>
      <c r="S288" s="14"/>
    </row>
    <row r="289" spans="1:19" s="4" customFormat="1" ht="12.75" hidden="1" outlineLevel="1">
      <c r="A289" s="160"/>
      <c r="B289" s="160"/>
      <c r="C289" s="161"/>
      <c r="D289" s="14"/>
      <c r="E289" s="14"/>
      <c r="F289" s="14"/>
      <c r="G289" s="15"/>
      <c r="H289" s="15"/>
      <c r="I289" s="14"/>
      <c r="J289" s="14"/>
      <c r="K289" s="14"/>
      <c r="L289" s="14"/>
      <c r="M289" s="16"/>
      <c r="N289" s="14"/>
      <c r="O289" s="14"/>
      <c r="P289" s="14"/>
      <c r="Q289" s="14"/>
      <c r="R289" s="14"/>
      <c r="S289" s="14"/>
    </row>
    <row r="290" spans="1:19" s="4" customFormat="1" ht="12.75" hidden="1" outlineLevel="1">
      <c r="A290" s="160"/>
      <c r="B290" s="160"/>
      <c r="C290" s="161"/>
      <c r="D290" s="14"/>
      <c r="E290" s="14"/>
      <c r="F290" s="14"/>
      <c r="G290" s="15"/>
      <c r="H290" s="15"/>
      <c r="I290" s="14"/>
      <c r="J290" s="14"/>
      <c r="K290" s="14"/>
      <c r="L290" s="14"/>
      <c r="M290" s="16"/>
      <c r="N290" s="14"/>
      <c r="O290" s="14"/>
      <c r="P290" s="14"/>
      <c r="Q290" s="14"/>
      <c r="R290" s="14"/>
      <c r="S290" s="14"/>
    </row>
    <row r="291" spans="1:19" s="4" customFormat="1" ht="12.75" hidden="1" outlineLevel="1">
      <c r="A291" s="160"/>
      <c r="B291" s="160"/>
      <c r="C291" s="161"/>
      <c r="D291" s="14"/>
      <c r="E291" s="14"/>
      <c r="F291" s="14"/>
      <c r="G291" s="15"/>
      <c r="H291" s="15"/>
      <c r="I291" s="14"/>
      <c r="J291" s="14"/>
      <c r="K291" s="14"/>
      <c r="L291" s="14"/>
      <c r="M291" s="16"/>
      <c r="N291" s="14"/>
      <c r="O291" s="14"/>
      <c r="P291" s="14"/>
      <c r="Q291" s="14"/>
      <c r="R291" s="14"/>
      <c r="S291" s="14"/>
    </row>
    <row r="292" spans="1:19" s="4" customFormat="1" ht="12.75" hidden="1" outlineLevel="1">
      <c r="A292" s="160"/>
      <c r="B292" s="160"/>
      <c r="C292" s="161"/>
      <c r="D292" s="14"/>
      <c r="E292" s="14"/>
      <c r="F292" s="14"/>
      <c r="G292" s="15"/>
      <c r="H292" s="15"/>
      <c r="I292" s="14"/>
      <c r="J292" s="14"/>
      <c r="K292" s="14"/>
      <c r="L292" s="14"/>
      <c r="M292" s="16"/>
      <c r="N292" s="14"/>
      <c r="O292" s="14"/>
      <c r="P292" s="14"/>
      <c r="Q292" s="14"/>
      <c r="R292" s="14"/>
      <c r="S292" s="14"/>
    </row>
    <row r="293" spans="1:19" s="4" customFormat="1" ht="12.75" hidden="1" outlineLevel="1">
      <c r="A293" s="160"/>
      <c r="B293" s="160"/>
      <c r="C293" s="161"/>
      <c r="D293" s="14"/>
      <c r="E293" s="14"/>
      <c r="F293" s="14"/>
      <c r="G293" s="15"/>
      <c r="H293" s="15"/>
      <c r="I293" s="14"/>
      <c r="J293" s="14"/>
      <c r="K293" s="14"/>
      <c r="L293" s="14"/>
      <c r="M293" s="16"/>
      <c r="N293" s="14"/>
      <c r="O293" s="14"/>
      <c r="P293" s="14"/>
      <c r="Q293" s="14"/>
      <c r="R293" s="14"/>
      <c r="S293" s="14"/>
    </row>
    <row r="294" spans="1:19" s="4" customFormat="1" ht="12.75" hidden="1" outlineLevel="1">
      <c r="A294" s="160"/>
      <c r="B294" s="160"/>
      <c r="C294" s="161"/>
      <c r="D294" s="14"/>
      <c r="E294" s="14"/>
      <c r="F294" s="14"/>
      <c r="G294" s="15"/>
      <c r="H294" s="15"/>
      <c r="I294" s="14"/>
      <c r="J294" s="14"/>
      <c r="K294" s="14"/>
      <c r="L294" s="14"/>
      <c r="M294" s="16"/>
      <c r="N294" s="14"/>
      <c r="O294" s="14"/>
      <c r="P294" s="14"/>
      <c r="Q294" s="14"/>
      <c r="R294" s="14"/>
      <c r="S294" s="14"/>
    </row>
    <row r="295" spans="1:19" s="4" customFormat="1" ht="12.75" hidden="1" outlineLevel="1">
      <c r="A295" s="160"/>
      <c r="B295" s="160"/>
      <c r="C295" s="161"/>
      <c r="D295" s="14"/>
      <c r="E295" s="14"/>
      <c r="F295" s="14"/>
      <c r="G295" s="15"/>
      <c r="H295" s="15"/>
      <c r="I295" s="14"/>
      <c r="J295" s="14"/>
      <c r="K295" s="14"/>
      <c r="L295" s="14"/>
      <c r="M295" s="16"/>
      <c r="N295" s="14"/>
      <c r="O295" s="14"/>
      <c r="P295" s="14"/>
      <c r="Q295" s="14"/>
      <c r="R295" s="14"/>
      <c r="S295" s="14"/>
    </row>
    <row r="296" spans="1:19" s="4" customFormat="1" ht="12.75" hidden="1" outlineLevel="1">
      <c r="A296" s="160"/>
      <c r="B296" s="160"/>
      <c r="C296" s="161"/>
      <c r="D296" s="14"/>
      <c r="E296" s="14"/>
      <c r="F296" s="14"/>
      <c r="G296" s="15"/>
      <c r="H296" s="15"/>
      <c r="I296" s="14"/>
      <c r="J296" s="14"/>
      <c r="K296" s="14"/>
      <c r="L296" s="14"/>
      <c r="M296" s="16"/>
      <c r="N296" s="14"/>
      <c r="O296" s="14"/>
      <c r="P296" s="14"/>
      <c r="Q296" s="14"/>
      <c r="R296" s="14"/>
      <c r="S296" s="14"/>
    </row>
    <row r="297" spans="1:19" s="4" customFormat="1" ht="12.75" hidden="1" outlineLevel="1">
      <c r="A297" s="160"/>
      <c r="B297" s="160"/>
      <c r="C297" s="161"/>
      <c r="D297" s="14"/>
      <c r="E297" s="14"/>
      <c r="F297" s="14"/>
      <c r="G297" s="15"/>
      <c r="H297" s="15"/>
      <c r="I297" s="14"/>
      <c r="J297" s="14"/>
      <c r="K297" s="14"/>
      <c r="L297" s="14"/>
      <c r="M297" s="16"/>
      <c r="N297" s="14"/>
      <c r="O297" s="14"/>
      <c r="P297" s="14"/>
      <c r="Q297" s="14"/>
      <c r="R297" s="14"/>
      <c r="S297" s="14"/>
    </row>
    <row r="298" spans="1:19" s="4" customFormat="1" ht="12.75" hidden="1" outlineLevel="1">
      <c r="A298" s="160"/>
      <c r="B298" s="160"/>
      <c r="C298" s="161"/>
      <c r="D298" s="14"/>
      <c r="E298" s="14"/>
      <c r="F298" s="14"/>
      <c r="G298" s="15"/>
      <c r="H298" s="15"/>
      <c r="I298" s="14"/>
      <c r="J298" s="14"/>
      <c r="K298" s="14"/>
      <c r="L298" s="14"/>
      <c r="M298" s="16"/>
      <c r="N298" s="14"/>
      <c r="O298" s="14"/>
      <c r="P298" s="14"/>
      <c r="Q298" s="14"/>
      <c r="R298" s="14"/>
      <c r="S298" s="14"/>
    </row>
    <row r="299" spans="1:19" s="4" customFormat="1" ht="12.75" hidden="1" outlineLevel="1">
      <c r="A299" s="160"/>
      <c r="B299" s="160"/>
      <c r="C299" s="161"/>
      <c r="D299" s="14"/>
      <c r="E299" s="14"/>
      <c r="F299" s="14"/>
      <c r="G299" s="15"/>
      <c r="H299" s="15"/>
      <c r="I299" s="14"/>
      <c r="J299" s="14"/>
      <c r="K299" s="14"/>
      <c r="L299" s="14"/>
      <c r="M299" s="16"/>
      <c r="N299" s="14"/>
      <c r="O299" s="14"/>
      <c r="P299" s="14"/>
      <c r="Q299" s="14"/>
      <c r="R299" s="14"/>
      <c r="S299" s="14"/>
    </row>
    <row r="300" spans="1:19" s="4" customFormat="1" ht="12.75" hidden="1" outlineLevel="1">
      <c r="A300" s="160"/>
      <c r="B300" s="160"/>
      <c r="C300" s="161"/>
      <c r="D300" s="14"/>
      <c r="E300" s="14"/>
      <c r="F300" s="14"/>
      <c r="G300" s="15"/>
      <c r="H300" s="15"/>
      <c r="I300" s="14"/>
      <c r="J300" s="14"/>
      <c r="K300" s="14"/>
      <c r="L300" s="14"/>
      <c r="M300" s="16"/>
      <c r="N300" s="14"/>
      <c r="O300" s="14"/>
      <c r="P300" s="14"/>
      <c r="Q300" s="14"/>
      <c r="R300" s="14"/>
      <c r="S300" s="14"/>
    </row>
    <row r="301" spans="1:19" s="4" customFormat="1" ht="12.75" hidden="1" outlineLevel="1">
      <c r="A301" s="160"/>
      <c r="B301" s="160"/>
      <c r="C301" s="161"/>
      <c r="D301" s="14"/>
      <c r="E301" s="14"/>
      <c r="F301" s="14"/>
      <c r="G301" s="15"/>
      <c r="H301" s="15"/>
      <c r="I301" s="14"/>
      <c r="J301" s="14"/>
      <c r="K301" s="14"/>
      <c r="L301" s="14"/>
      <c r="M301" s="16"/>
      <c r="N301" s="14"/>
      <c r="O301" s="14"/>
      <c r="P301" s="14"/>
      <c r="Q301" s="14"/>
      <c r="R301" s="14"/>
      <c r="S301" s="14"/>
    </row>
    <row r="302" spans="1:19" s="4" customFormat="1" ht="12.75" hidden="1" outlineLevel="1">
      <c r="A302" s="160"/>
      <c r="B302" s="160"/>
      <c r="C302" s="161"/>
      <c r="D302" s="14"/>
      <c r="E302" s="14"/>
      <c r="F302" s="14"/>
      <c r="G302" s="15"/>
      <c r="H302" s="15"/>
      <c r="I302" s="14"/>
      <c r="J302" s="14"/>
      <c r="K302" s="14"/>
      <c r="L302" s="14"/>
      <c r="M302" s="16"/>
      <c r="N302" s="14"/>
      <c r="O302" s="14"/>
      <c r="P302" s="14"/>
      <c r="Q302" s="14"/>
      <c r="R302" s="14"/>
      <c r="S302" s="14"/>
    </row>
    <row r="303" spans="1:19" s="4" customFormat="1" ht="12.75" hidden="1" outlineLevel="1">
      <c r="A303" s="160"/>
      <c r="B303" s="160"/>
      <c r="C303" s="161"/>
      <c r="D303" s="14"/>
      <c r="E303" s="14"/>
      <c r="F303" s="14"/>
      <c r="G303" s="15"/>
      <c r="H303" s="15"/>
      <c r="I303" s="14"/>
      <c r="J303" s="14"/>
      <c r="K303" s="14"/>
      <c r="L303" s="14"/>
      <c r="M303" s="16"/>
      <c r="N303" s="14"/>
      <c r="O303" s="14"/>
      <c r="P303" s="14"/>
      <c r="Q303" s="14"/>
      <c r="R303" s="14"/>
      <c r="S303" s="14"/>
    </row>
    <row r="304" spans="1:19" s="4" customFormat="1" ht="12.75" hidden="1" outlineLevel="1">
      <c r="A304" s="160"/>
      <c r="B304" s="160"/>
      <c r="C304" s="161"/>
      <c r="D304" s="14"/>
      <c r="E304" s="14"/>
      <c r="F304" s="14"/>
      <c r="G304" s="15"/>
      <c r="H304" s="15"/>
      <c r="I304" s="14"/>
      <c r="J304" s="14"/>
      <c r="K304" s="14"/>
      <c r="L304" s="14"/>
      <c r="M304" s="16"/>
      <c r="N304" s="14"/>
      <c r="O304" s="14"/>
      <c r="P304" s="14"/>
      <c r="Q304" s="14"/>
      <c r="R304" s="14"/>
      <c r="S304" s="14"/>
    </row>
    <row r="305" spans="1:19" s="4" customFormat="1" ht="12.75" hidden="1" outlineLevel="1">
      <c r="A305" s="160"/>
      <c r="B305" s="160"/>
      <c r="C305" s="161"/>
      <c r="D305" s="14"/>
      <c r="E305" s="14"/>
      <c r="F305" s="14"/>
      <c r="G305" s="15"/>
      <c r="H305" s="15"/>
      <c r="I305" s="14"/>
      <c r="J305" s="14"/>
      <c r="K305" s="14"/>
      <c r="L305" s="14"/>
      <c r="M305" s="16"/>
      <c r="N305" s="14"/>
      <c r="O305" s="14"/>
      <c r="P305" s="14"/>
      <c r="Q305" s="14"/>
      <c r="R305" s="14"/>
      <c r="S305" s="14"/>
    </row>
    <row r="306" spans="1:19" s="4" customFormat="1" ht="12.75" hidden="1" outlineLevel="1">
      <c r="A306" s="160"/>
      <c r="B306" s="160"/>
      <c r="C306" s="161"/>
      <c r="D306" s="14"/>
      <c r="E306" s="14"/>
      <c r="F306" s="14"/>
      <c r="G306" s="15"/>
      <c r="H306" s="15"/>
      <c r="I306" s="14"/>
      <c r="J306" s="14"/>
      <c r="K306" s="14"/>
      <c r="L306" s="14"/>
      <c r="M306" s="16"/>
      <c r="N306" s="14"/>
      <c r="O306" s="14"/>
      <c r="P306" s="14"/>
      <c r="Q306" s="14"/>
      <c r="R306" s="14"/>
      <c r="S306" s="14"/>
    </row>
    <row r="307" spans="1:19" s="4" customFormat="1" ht="12.75" hidden="1" outlineLevel="1">
      <c r="A307" s="160"/>
      <c r="B307" s="160"/>
      <c r="C307" s="161"/>
      <c r="D307" s="14"/>
      <c r="E307" s="14"/>
      <c r="F307" s="14"/>
      <c r="G307" s="15"/>
      <c r="H307" s="15"/>
      <c r="I307" s="14"/>
      <c r="J307" s="14"/>
      <c r="K307" s="14"/>
      <c r="L307" s="14"/>
      <c r="M307" s="16"/>
      <c r="N307" s="14"/>
      <c r="O307" s="14"/>
      <c r="P307" s="14"/>
      <c r="Q307" s="14"/>
      <c r="R307" s="14"/>
      <c r="S307" s="14"/>
    </row>
    <row r="308" spans="1:19" s="4" customFormat="1" ht="12.75" hidden="1" outlineLevel="1">
      <c r="A308" s="160"/>
      <c r="B308" s="160"/>
      <c r="C308" s="161"/>
      <c r="D308" s="14"/>
      <c r="E308" s="14"/>
      <c r="F308" s="14"/>
      <c r="G308" s="15"/>
      <c r="H308" s="15"/>
      <c r="I308" s="14"/>
      <c r="J308" s="14"/>
      <c r="K308" s="14"/>
      <c r="L308" s="14"/>
      <c r="M308" s="16"/>
      <c r="N308" s="14"/>
      <c r="O308" s="14"/>
      <c r="P308" s="14"/>
      <c r="Q308" s="14"/>
      <c r="R308" s="14"/>
      <c r="S308" s="14"/>
    </row>
    <row r="309" spans="1:19" s="4" customFormat="1" ht="12.75" hidden="1" outlineLevel="1">
      <c r="A309" s="160"/>
      <c r="B309" s="160"/>
      <c r="C309" s="161"/>
      <c r="D309" s="14"/>
      <c r="E309" s="14"/>
      <c r="F309" s="14"/>
      <c r="G309" s="15"/>
      <c r="H309" s="15"/>
      <c r="I309" s="14"/>
      <c r="J309" s="14"/>
      <c r="K309" s="14"/>
      <c r="L309" s="14"/>
      <c r="M309" s="16"/>
      <c r="N309" s="14"/>
      <c r="O309" s="14"/>
      <c r="P309" s="14"/>
      <c r="Q309" s="14"/>
      <c r="R309" s="14"/>
      <c r="S309" s="14"/>
    </row>
    <row r="310" spans="1:19" s="4" customFormat="1" ht="12.75" hidden="1" outlineLevel="1">
      <c r="A310" s="160"/>
      <c r="B310" s="160"/>
      <c r="C310" s="161"/>
      <c r="D310" s="14"/>
      <c r="E310" s="14"/>
      <c r="F310" s="14"/>
      <c r="G310" s="15"/>
      <c r="H310" s="15"/>
      <c r="I310" s="14"/>
      <c r="J310" s="14"/>
      <c r="K310" s="14"/>
      <c r="L310" s="14"/>
      <c r="M310" s="16"/>
      <c r="N310" s="14"/>
      <c r="O310" s="14"/>
      <c r="P310" s="14"/>
      <c r="Q310" s="14"/>
      <c r="R310" s="14"/>
      <c r="S310" s="14"/>
    </row>
    <row r="311" spans="1:19" s="4" customFormat="1" ht="12.75" hidden="1" outlineLevel="1">
      <c r="A311" s="160"/>
      <c r="B311" s="160"/>
      <c r="C311" s="161"/>
      <c r="D311" s="14"/>
      <c r="E311" s="14"/>
      <c r="F311" s="14"/>
      <c r="G311" s="15"/>
      <c r="H311" s="15"/>
      <c r="I311" s="14"/>
      <c r="J311" s="14"/>
      <c r="K311" s="14"/>
      <c r="L311" s="14"/>
      <c r="M311" s="16"/>
      <c r="N311" s="14"/>
      <c r="O311" s="14"/>
      <c r="P311" s="14"/>
      <c r="Q311" s="14"/>
      <c r="R311" s="14"/>
      <c r="S311" s="14"/>
    </row>
    <row r="312" spans="1:19" s="4" customFormat="1" ht="12.75" hidden="1" outlineLevel="1">
      <c r="A312" s="160"/>
      <c r="B312" s="160"/>
      <c r="C312" s="161"/>
      <c r="D312" s="14"/>
      <c r="E312" s="14"/>
      <c r="F312" s="14"/>
      <c r="G312" s="15"/>
      <c r="H312" s="15"/>
      <c r="I312" s="14"/>
      <c r="J312" s="14"/>
      <c r="K312" s="14"/>
      <c r="L312" s="14"/>
      <c r="M312" s="16"/>
      <c r="N312" s="14"/>
      <c r="O312" s="14"/>
      <c r="P312" s="14"/>
      <c r="Q312" s="14"/>
      <c r="R312" s="14"/>
      <c r="S312" s="14"/>
    </row>
    <row r="313" spans="1:19" s="4" customFormat="1" ht="12.75" hidden="1" outlineLevel="1">
      <c r="A313" s="160"/>
      <c r="B313" s="160"/>
      <c r="C313" s="161"/>
      <c r="D313" s="14"/>
      <c r="E313" s="14"/>
      <c r="F313" s="14"/>
      <c r="G313" s="15"/>
      <c r="H313" s="15"/>
      <c r="I313" s="14"/>
      <c r="J313" s="14"/>
      <c r="K313" s="14"/>
      <c r="L313" s="14"/>
      <c r="M313" s="14"/>
      <c r="N313" s="14"/>
      <c r="O313" s="14"/>
      <c r="P313" s="14"/>
      <c r="Q313" s="14"/>
      <c r="R313" s="14"/>
      <c r="S313" s="14"/>
    </row>
    <row r="314" spans="1:19" s="4" customFormat="1" ht="12.75" hidden="1" outlineLevel="1">
      <c r="A314" s="160"/>
      <c r="B314" s="160"/>
      <c r="C314" s="161"/>
      <c r="D314" s="14"/>
      <c r="E314" s="14"/>
      <c r="F314" s="14"/>
      <c r="G314" s="15"/>
      <c r="H314" s="15"/>
      <c r="I314" s="14"/>
      <c r="J314" s="14"/>
      <c r="K314" s="14"/>
      <c r="L314" s="14"/>
      <c r="M314" s="14"/>
      <c r="N314" s="14"/>
      <c r="O314" s="14"/>
      <c r="P314" s="14"/>
      <c r="Q314" s="14"/>
      <c r="R314" s="14"/>
      <c r="S314" s="14"/>
    </row>
    <row r="315" spans="1:19" s="4" customFormat="1" ht="12.75" hidden="1" outlineLevel="1">
      <c r="A315" s="160"/>
      <c r="B315" s="160"/>
      <c r="C315" s="161"/>
      <c r="D315" s="14"/>
      <c r="E315" s="14"/>
      <c r="F315" s="14"/>
      <c r="G315" s="15"/>
      <c r="H315" s="15"/>
      <c r="I315" s="14"/>
      <c r="J315" s="14"/>
      <c r="K315" s="14"/>
      <c r="L315" s="14"/>
      <c r="M315" s="14"/>
      <c r="N315" s="14"/>
      <c r="O315" s="14"/>
      <c r="P315" s="14"/>
      <c r="Q315" s="14"/>
      <c r="R315" s="14"/>
      <c r="S315" s="14"/>
    </row>
    <row r="316" spans="1:19" s="4" customFormat="1" ht="12.75" hidden="1" outlineLevel="1">
      <c r="A316" s="160"/>
      <c r="B316" s="160"/>
      <c r="C316" s="161"/>
      <c r="D316" s="14"/>
      <c r="E316" s="14"/>
      <c r="F316" s="14"/>
      <c r="G316" s="15"/>
      <c r="H316" s="15"/>
      <c r="I316" s="14"/>
      <c r="J316" s="14"/>
      <c r="K316" s="14"/>
      <c r="L316" s="14"/>
      <c r="M316" s="14"/>
      <c r="N316" s="14"/>
      <c r="O316" s="14"/>
      <c r="P316" s="14"/>
      <c r="Q316" s="14"/>
      <c r="R316" s="14"/>
      <c r="S316" s="14"/>
    </row>
    <row r="317" spans="1:19" s="4" customFormat="1" ht="12.75" hidden="1" outlineLevel="1">
      <c r="A317" s="160"/>
      <c r="B317" s="160"/>
      <c r="C317" s="161"/>
      <c r="D317" s="14"/>
      <c r="E317" s="14"/>
      <c r="F317" s="14"/>
      <c r="G317" s="15"/>
      <c r="H317" s="15"/>
      <c r="I317" s="14"/>
      <c r="J317" s="14"/>
      <c r="K317" s="14"/>
      <c r="L317" s="14"/>
      <c r="M317" s="14"/>
      <c r="N317" s="14"/>
      <c r="O317" s="14"/>
      <c r="P317" s="14"/>
      <c r="Q317" s="14"/>
      <c r="R317" s="14"/>
      <c r="S317" s="14"/>
    </row>
    <row r="318" spans="1:19" s="4" customFormat="1" ht="12.75" hidden="1" outlineLevel="1">
      <c r="A318" s="160"/>
      <c r="B318" s="160"/>
      <c r="C318" s="161"/>
      <c r="D318" s="14"/>
      <c r="E318" s="14"/>
      <c r="F318" s="14"/>
      <c r="G318" s="15"/>
      <c r="H318" s="15"/>
      <c r="I318" s="14"/>
      <c r="J318" s="14"/>
      <c r="K318" s="14"/>
      <c r="L318" s="14"/>
      <c r="M318" s="14"/>
      <c r="N318" s="14"/>
      <c r="O318" s="14"/>
      <c r="P318" s="14"/>
      <c r="Q318" s="14"/>
      <c r="R318" s="14"/>
      <c r="S318" s="14"/>
    </row>
    <row r="319" spans="1:19" s="4" customFormat="1" ht="12.75" hidden="1" outlineLevel="1">
      <c r="A319" s="160"/>
      <c r="B319" s="160"/>
      <c r="C319" s="161"/>
      <c r="D319" s="14"/>
      <c r="E319" s="14"/>
      <c r="F319" s="14"/>
      <c r="G319" s="15"/>
      <c r="H319" s="15"/>
      <c r="I319" s="14"/>
      <c r="J319" s="14"/>
      <c r="K319" s="14"/>
      <c r="L319" s="14"/>
      <c r="M319" s="14"/>
      <c r="N319" s="14"/>
      <c r="O319" s="14"/>
      <c r="P319" s="14"/>
      <c r="Q319" s="14"/>
      <c r="R319" s="14"/>
      <c r="S319" s="14"/>
    </row>
    <row r="320" spans="1:19" s="4" customFormat="1" ht="12.75" hidden="1" outlineLevel="1">
      <c r="A320" s="160"/>
      <c r="B320" s="160"/>
      <c r="C320" s="161"/>
      <c r="D320" s="14"/>
      <c r="E320" s="14"/>
      <c r="F320" s="14"/>
      <c r="G320" s="15"/>
      <c r="H320" s="15"/>
      <c r="I320" s="14"/>
      <c r="J320" s="14"/>
      <c r="K320" s="14"/>
      <c r="L320" s="14"/>
      <c r="M320" s="14"/>
      <c r="N320" s="14"/>
      <c r="O320" s="14"/>
      <c r="P320" s="14"/>
      <c r="Q320" s="14"/>
      <c r="R320" s="14"/>
      <c r="S320" s="14"/>
    </row>
    <row r="321" spans="1:19" s="4" customFormat="1" ht="12.75" hidden="1" outlineLevel="1">
      <c r="A321" s="160"/>
      <c r="B321" s="160"/>
      <c r="C321" s="161"/>
      <c r="D321" s="14"/>
      <c r="E321" s="14"/>
      <c r="F321" s="14"/>
      <c r="G321" s="15"/>
      <c r="H321" s="15"/>
      <c r="I321" s="14"/>
      <c r="J321" s="14"/>
      <c r="K321" s="14"/>
      <c r="L321" s="14"/>
      <c r="M321" s="14"/>
      <c r="N321" s="14"/>
      <c r="O321" s="14"/>
      <c r="P321" s="14"/>
      <c r="Q321" s="14"/>
      <c r="R321" s="14"/>
      <c r="S321" s="14"/>
    </row>
    <row r="322" spans="1:19" s="4" customFormat="1" ht="12.75" hidden="1" outlineLevel="1">
      <c r="A322" s="160"/>
      <c r="B322" s="160"/>
      <c r="C322" s="161"/>
      <c r="D322" s="14"/>
      <c r="E322" s="14"/>
      <c r="F322" s="14"/>
      <c r="G322" s="15"/>
      <c r="H322" s="15"/>
      <c r="I322" s="14"/>
      <c r="J322" s="14"/>
      <c r="K322" s="14"/>
      <c r="L322" s="14"/>
      <c r="M322" s="14"/>
      <c r="N322" s="14"/>
      <c r="O322" s="14"/>
      <c r="P322" s="14"/>
      <c r="Q322" s="14"/>
      <c r="R322" s="14"/>
      <c r="S322" s="14"/>
    </row>
    <row r="323" spans="1:19" s="4" customFormat="1" ht="12.75" hidden="1" outlineLevel="1">
      <c r="A323" s="160"/>
      <c r="B323" s="160"/>
      <c r="C323" s="161"/>
      <c r="D323" s="14"/>
      <c r="E323" s="14"/>
      <c r="F323" s="14"/>
      <c r="G323" s="15"/>
      <c r="H323" s="15"/>
      <c r="I323" s="14"/>
      <c r="J323" s="14"/>
      <c r="K323" s="14"/>
      <c r="L323" s="14"/>
      <c r="M323" s="14"/>
      <c r="N323" s="14"/>
      <c r="O323" s="14"/>
      <c r="P323" s="14"/>
      <c r="Q323" s="14"/>
      <c r="R323" s="14"/>
      <c r="S323" s="14"/>
    </row>
    <row r="324" spans="1:19" s="4" customFormat="1" ht="12.75" hidden="1" outlineLevel="1">
      <c r="A324" s="160"/>
      <c r="B324" s="160"/>
      <c r="C324" s="161"/>
      <c r="D324" s="14"/>
      <c r="E324" s="14"/>
      <c r="F324" s="14"/>
      <c r="G324" s="15"/>
      <c r="H324" s="15"/>
      <c r="I324" s="14"/>
      <c r="J324" s="14"/>
      <c r="K324" s="14"/>
      <c r="L324" s="14"/>
      <c r="M324" s="14"/>
      <c r="N324" s="14"/>
      <c r="O324" s="14"/>
      <c r="P324" s="14"/>
      <c r="Q324" s="14"/>
      <c r="R324" s="14"/>
      <c r="S324" s="14"/>
    </row>
    <row r="325" spans="1:19" s="4" customFormat="1" ht="12.75" hidden="1" outlineLevel="1">
      <c r="A325" s="160"/>
      <c r="B325" s="160"/>
      <c r="C325" s="161"/>
      <c r="D325" s="14"/>
      <c r="E325" s="14"/>
      <c r="F325" s="14"/>
      <c r="G325" s="15"/>
      <c r="H325" s="15"/>
      <c r="I325" s="14"/>
      <c r="J325" s="14"/>
      <c r="K325" s="14"/>
      <c r="L325" s="14"/>
      <c r="M325" s="14"/>
      <c r="N325" s="14"/>
      <c r="O325" s="14"/>
      <c r="P325" s="14"/>
      <c r="Q325" s="14"/>
      <c r="R325" s="14"/>
      <c r="S325" s="14"/>
    </row>
    <row r="326" spans="1:19" s="4" customFormat="1" ht="12.75" hidden="1" outlineLevel="1">
      <c r="A326" s="160"/>
      <c r="B326" s="160"/>
      <c r="C326" s="161"/>
      <c r="D326" s="14"/>
      <c r="E326" s="14"/>
      <c r="F326" s="14"/>
      <c r="G326" s="15"/>
      <c r="H326" s="15"/>
      <c r="I326" s="14"/>
      <c r="J326" s="14"/>
      <c r="K326" s="14"/>
      <c r="L326" s="14"/>
      <c r="M326" s="14"/>
      <c r="N326" s="14"/>
      <c r="O326" s="14"/>
      <c r="P326" s="14"/>
      <c r="Q326" s="14"/>
      <c r="R326" s="14"/>
      <c r="S326" s="14"/>
    </row>
    <row r="327" spans="1:19" s="4" customFormat="1" ht="12.75" hidden="1" outlineLevel="1">
      <c r="A327" s="160"/>
      <c r="B327" s="160"/>
      <c r="C327" s="161"/>
      <c r="D327" s="14"/>
      <c r="E327" s="14"/>
      <c r="F327" s="14"/>
      <c r="G327" s="15"/>
      <c r="H327" s="15"/>
      <c r="I327" s="14"/>
      <c r="J327" s="14"/>
      <c r="K327" s="14"/>
      <c r="L327" s="14"/>
      <c r="M327" s="16"/>
      <c r="N327" s="14"/>
      <c r="O327" s="14"/>
      <c r="P327" s="14"/>
      <c r="Q327" s="14"/>
      <c r="R327" s="14"/>
      <c r="S327" s="14"/>
    </row>
    <row r="328" spans="1:19" s="4" customFormat="1" ht="14.25" hidden="1" outlineLevel="1">
      <c r="A328" s="17"/>
      <c r="B328" s="17"/>
      <c r="C328" s="18"/>
      <c r="D328" s="18"/>
      <c r="E328" s="18"/>
      <c r="F328" s="18"/>
      <c r="G328" s="18"/>
      <c r="H328" s="18"/>
      <c r="I328" s="14"/>
      <c r="J328" s="14"/>
      <c r="K328" s="18"/>
      <c r="L328" s="18"/>
      <c r="M328" s="18"/>
      <c r="N328" s="18"/>
      <c r="O328" s="18"/>
      <c r="P328" s="18"/>
      <c r="Q328" s="18"/>
      <c r="R328" s="18"/>
      <c r="S328" s="18"/>
    </row>
    <row r="329" spans="1:19" s="4" customFormat="1" ht="14.25">
      <c r="A329" s="17"/>
      <c r="B329" s="17"/>
      <c r="C329" s="18"/>
      <c r="D329" s="18"/>
      <c r="E329" s="18"/>
      <c r="F329" s="18"/>
      <c r="G329" s="18"/>
      <c r="H329" s="18"/>
      <c r="I329" s="14"/>
      <c r="J329" s="14"/>
      <c r="K329" s="18"/>
      <c r="L329" s="18"/>
      <c r="M329" s="18"/>
      <c r="N329" s="18"/>
      <c r="O329" s="18"/>
      <c r="P329" s="18"/>
      <c r="Q329" s="18"/>
      <c r="R329" s="18"/>
      <c r="S329" s="18"/>
    </row>
    <row r="330" spans="3:19" ht="14.25">
      <c r="C330" s="7"/>
      <c r="D330" s="7"/>
      <c r="E330" s="7"/>
      <c r="F330" s="7"/>
      <c r="G330" s="7"/>
      <c r="H330" s="7"/>
      <c r="I330" s="7"/>
      <c r="J330" s="7"/>
      <c r="K330" s="7"/>
      <c r="L330" s="7"/>
      <c r="M330" s="7"/>
      <c r="N330" s="7"/>
      <c r="O330" s="7"/>
      <c r="P330" s="7"/>
      <c r="Q330" s="7"/>
      <c r="R330" s="7"/>
      <c r="S330" s="7"/>
    </row>
    <row r="331" spans="3:19" ht="14.25">
      <c r="C331" s="7"/>
      <c r="D331" s="7"/>
      <c r="E331" s="7"/>
      <c r="F331" s="7"/>
      <c r="G331" s="7"/>
      <c r="H331" s="7"/>
      <c r="I331" s="7"/>
      <c r="J331" s="7"/>
      <c r="K331" s="7"/>
      <c r="L331" s="7"/>
      <c r="M331" s="7"/>
      <c r="N331" s="7"/>
      <c r="O331" s="7"/>
      <c r="P331" s="7"/>
      <c r="Q331" s="7"/>
      <c r="R331" s="7"/>
      <c r="S331" s="7"/>
    </row>
    <row r="332" spans="3:19" ht="14.25">
      <c r="C332" s="7"/>
      <c r="D332" s="7"/>
      <c r="E332" s="7"/>
      <c r="F332" s="7"/>
      <c r="G332" s="7"/>
      <c r="H332" s="7"/>
      <c r="I332" s="7"/>
      <c r="J332" s="7"/>
      <c r="K332" s="7"/>
      <c r="L332" s="7"/>
      <c r="M332" s="7"/>
      <c r="N332" s="7"/>
      <c r="O332" s="7"/>
      <c r="P332" s="7"/>
      <c r="Q332" s="7"/>
      <c r="R332" s="7"/>
      <c r="S332" s="7"/>
    </row>
    <row r="333" spans="3:19" ht="14.25">
      <c r="C333" s="7"/>
      <c r="D333" s="7"/>
      <c r="E333" s="7"/>
      <c r="F333" s="7"/>
      <c r="G333" s="7"/>
      <c r="H333" s="7"/>
      <c r="I333" s="7"/>
      <c r="J333" s="7"/>
      <c r="K333" s="7"/>
      <c r="L333" s="7"/>
      <c r="M333" s="7"/>
      <c r="N333" s="7"/>
      <c r="O333" s="7"/>
      <c r="P333" s="7"/>
      <c r="Q333" s="7"/>
      <c r="R333" s="7"/>
      <c r="S333" s="7"/>
    </row>
    <row r="334" spans="3:19" ht="14.25">
      <c r="C334" s="7"/>
      <c r="D334" s="7"/>
      <c r="E334" s="7"/>
      <c r="F334" s="7"/>
      <c r="G334" s="7"/>
      <c r="H334" s="7"/>
      <c r="I334" s="7"/>
      <c r="J334" s="7"/>
      <c r="K334" s="7"/>
      <c r="L334" s="7"/>
      <c r="M334" s="7"/>
      <c r="N334" s="7"/>
      <c r="O334" s="7"/>
      <c r="P334" s="7"/>
      <c r="Q334" s="7"/>
      <c r="R334" s="7"/>
      <c r="S334" s="7"/>
    </row>
    <row r="335" spans="3:19" ht="14.25">
      <c r="C335" s="7"/>
      <c r="D335" s="7"/>
      <c r="E335" s="7"/>
      <c r="F335" s="7"/>
      <c r="G335" s="7"/>
      <c r="H335" s="7"/>
      <c r="I335" s="7"/>
      <c r="J335" s="7"/>
      <c r="K335" s="7"/>
      <c r="L335" s="7"/>
      <c r="M335" s="7"/>
      <c r="N335" s="7"/>
      <c r="O335" s="7"/>
      <c r="P335" s="7"/>
      <c r="Q335" s="7"/>
      <c r="R335" s="7"/>
      <c r="S335" s="7"/>
    </row>
    <row r="336" spans="3:19" ht="14.25">
      <c r="C336" s="7"/>
      <c r="D336" s="7"/>
      <c r="E336" s="7"/>
      <c r="F336" s="7"/>
      <c r="G336" s="7"/>
      <c r="H336" s="7"/>
      <c r="I336" s="7"/>
      <c r="J336" s="7"/>
      <c r="K336" s="7"/>
      <c r="L336" s="7"/>
      <c r="M336" s="7"/>
      <c r="N336" s="7"/>
      <c r="O336" s="7"/>
      <c r="P336" s="7"/>
      <c r="Q336" s="7"/>
      <c r="R336" s="7"/>
      <c r="S336" s="7"/>
    </row>
    <row r="337" spans="3:19" ht="14.25">
      <c r="C337" s="7"/>
      <c r="D337" s="7"/>
      <c r="E337" s="7"/>
      <c r="F337" s="7"/>
      <c r="G337" s="7"/>
      <c r="H337" s="7"/>
      <c r="I337" s="7"/>
      <c r="J337" s="7"/>
      <c r="K337" s="7"/>
      <c r="L337" s="7"/>
      <c r="M337" s="7"/>
      <c r="N337" s="7"/>
      <c r="O337" s="7"/>
      <c r="P337" s="7"/>
      <c r="Q337" s="7"/>
      <c r="R337" s="7"/>
      <c r="S337" s="7"/>
    </row>
    <row r="338" spans="3:19" ht="14.25">
      <c r="C338" s="7"/>
      <c r="D338" s="7"/>
      <c r="E338" s="7"/>
      <c r="F338" s="7"/>
      <c r="G338" s="7"/>
      <c r="H338" s="7"/>
      <c r="I338" s="7"/>
      <c r="J338" s="7"/>
      <c r="K338" s="7"/>
      <c r="L338" s="7"/>
      <c r="M338" s="7"/>
      <c r="N338" s="7"/>
      <c r="O338" s="7"/>
      <c r="P338" s="7"/>
      <c r="Q338" s="7"/>
      <c r="R338" s="7"/>
      <c r="S338" s="7"/>
    </row>
    <row r="339" spans="3:19" ht="14.25">
      <c r="C339" s="7"/>
      <c r="D339" s="7"/>
      <c r="E339" s="7"/>
      <c r="F339" s="7"/>
      <c r="G339" s="7"/>
      <c r="H339" s="7"/>
      <c r="I339" s="7"/>
      <c r="J339" s="7"/>
      <c r="K339" s="7"/>
      <c r="L339" s="7"/>
      <c r="M339" s="7"/>
      <c r="N339" s="7"/>
      <c r="O339" s="7"/>
      <c r="P339" s="7"/>
      <c r="Q339" s="7"/>
      <c r="R339" s="7"/>
      <c r="S339" s="7"/>
    </row>
    <row r="340" spans="3:19" ht="14.25">
      <c r="C340" s="7"/>
      <c r="D340" s="7"/>
      <c r="E340" s="7"/>
      <c r="F340" s="7"/>
      <c r="G340" s="7"/>
      <c r="H340" s="7"/>
      <c r="I340" s="7"/>
      <c r="J340" s="7"/>
      <c r="K340" s="7"/>
      <c r="L340" s="7"/>
      <c r="M340" s="7"/>
      <c r="N340" s="7"/>
      <c r="O340" s="7"/>
      <c r="P340" s="7"/>
      <c r="Q340" s="7"/>
      <c r="R340" s="7"/>
      <c r="S340" s="7"/>
    </row>
    <row r="341" spans="3:19" ht="14.25">
      <c r="C341" s="7"/>
      <c r="D341" s="7"/>
      <c r="E341" s="7"/>
      <c r="F341" s="7"/>
      <c r="G341" s="7"/>
      <c r="H341" s="7"/>
      <c r="I341" s="7"/>
      <c r="J341" s="7"/>
      <c r="K341" s="7"/>
      <c r="L341" s="7"/>
      <c r="M341" s="7"/>
      <c r="N341" s="7"/>
      <c r="O341" s="7"/>
      <c r="P341" s="7"/>
      <c r="Q341" s="7"/>
      <c r="R341" s="7"/>
      <c r="S341" s="7"/>
    </row>
    <row r="342" spans="3:19" ht="14.25">
      <c r="C342" s="7"/>
      <c r="D342" s="7"/>
      <c r="E342" s="7"/>
      <c r="F342" s="7"/>
      <c r="G342" s="7"/>
      <c r="H342" s="7"/>
      <c r="I342" s="7"/>
      <c r="J342" s="7"/>
      <c r="K342" s="7"/>
      <c r="L342" s="7"/>
      <c r="M342" s="7"/>
      <c r="N342" s="7"/>
      <c r="O342" s="7"/>
      <c r="P342" s="7"/>
      <c r="Q342" s="7"/>
      <c r="R342" s="7"/>
      <c r="S342" s="7"/>
    </row>
    <row r="343" spans="3:19" ht="14.25">
      <c r="C343" s="7"/>
      <c r="D343" s="7"/>
      <c r="E343" s="7"/>
      <c r="F343" s="7"/>
      <c r="G343" s="7"/>
      <c r="H343" s="7"/>
      <c r="I343" s="7"/>
      <c r="J343" s="7"/>
      <c r="K343" s="7"/>
      <c r="L343" s="7"/>
      <c r="M343" s="7"/>
      <c r="N343" s="7"/>
      <c r="O343" s="7"/>
      <c r="P343" s="7"/>
      <c r="Q343" s="7"/>
      <c r="R343" s="7"/>
      <c r="S343" s="7"/>
    </row>
    <row r="344" spans="3:19" ht="14.25">
      <c r="C344" s="7"/>
      <c r="D344" s="7"/>
      <c r="E344" s="7"/>
      <c r="F344" s="7"/>
      <c r="G344" s="7"/>
      <c r="H344" s="7"/>
      <c r="I344" s="7"/>
      <c r="J344" s="7"/>
      <c r="K344" s="7"/>
      <c r="L344" s="7"/>
      <c r="M344" s="7"/>
      <c r="N344" s="7"/>
      <c r="O344" s="7"/>
      <c r="P344" s="7"/>
      <c r="Q344" s="7"/>
      <c r="R344" s="7"/>
      <c r="S344" s="7"/>
    </row>
    <row r="345" spans="3:19" ht="14.25">
      <c r="C345" s="7"/>
      <c r="D345" s="7"/>
      <c r="E345" s="7"/>
      <c r="F345" s="7"/>
      <c r="G345" s="7"/>
      <c r="H345" s="7"/>
      <c r="I345" s="7"/>
      <c r="J345" s="7"/>
      <c r="K345" s="7"/>
      <c r="L345" s="7"/>
      <c r="M345" s="7"/>
      <c r="N345" s="7"/>
      <c r="O345" s="7"/>
      <c r="P345" s="7"/>
      <c r="Q345" s="7"/>
      <c r="R345" s="7"/>
      <c r="S345" s="7"/>
    </row>
    <row r="346" spans="3:19" ht="14.25">
      <c r="C346" s="7"/>
      <c r="D346" s="7"/>
      <c r="E346" s="7"/>
      <c r="F346" s="7"/>
      <c r="G346" s="7"/>
      <c r="H346" s="7"/>
      <c r="I346" s="7"/>
      <c r="J346" s="7"/>
      <c r="K346" s="7"/>
      <c r="L346" s="7"/>
      <c r="M346" s="7"/>
      <c r="N346" s="7"/>
      <c r="O346" s="7"/>
      <c r="P346" s="7"/>
      <c r="Q346" s="7"/>
      <c r="R346" s="7"/>
      <c r="S346" s="7"/>
    </row>
    <row r="347" spans="3:19" ht="14.25">
      <c r="C347" s="7"/>
      <c r="D347" s="7"/>
      <c r="E347" s="7"/>
      <c r="F347" s="7"/>
      <c r="G347" s="7"/>
      <c r="H347" s="7"/>
      <c r="I347" s="7"/>
      <c r="J347" s="7"/>
      <c r="K347" s="7"/>
      <c r="L347" s="7"/>
      <c r="M347" s="7"/>
      <c r="N347" s="7"/>
      <c r="O347" s="7"/>
      <c r="P347" s="7"/>
      <c r="Q347" s="7"/>
      <c r="R347" s="7"/>
      <c r="S347" s="7"/>
    </row>
    <row r="348" spans="3:19" ht="14.25">
      <c r="C348" s="7"/>
      <c r="D348" s="7"/>
      <c r="E348" s="7"/>
      <c r="F348" s="7"/>
      <c r="G348" s="7"/>
      <c r="H348" s="7"/>
      <c r="I348" s="7"/>
      <c r="J348" s="7"/>
      <c r="K348" s="7"/>
      <c r="L348" s="7"/>
      <c r="M348" s="7"/>
      <c r="N348" s="7"/>
      <c r="O348" s="7"/>
      <c r="P348" s="7"/>
      <c r="Q348" s="7"/>
      <c r="R348" s="7"/>
      <c r="S348" s="7"/>
    </row>
    <row r="349" spans="3:19" ht="14.25">
      <c r="C349" s="7"/>
      <c r="D349" s="7"/>
      <c r="E349" s="7"/>
      <c r="F349" s="7"/>
      <c r="G349" s="7"/>
      <c r="H349" s="7"/>
      <c r="I349" s="7"/>
      <c r="J349" s="7"/>
      <c r="K349" s="7"/>
      <c r="L349" s="7"/>
      <c r="M349" s="7"/>
      <c r="N349" s="7"/>
      <c r="O349" s="7"/>
      <c r="P349" s="7"/>
      <c r="Q349" s="7"/>
      <c r="R349" s="7"/>
      <c r="S349" s="7"/>
    </row>
    <row r="350" spans="3:19" ht="14.25">
      <c r="C350" s="7"/>
      <c r="D350" s="7"/>
      <c r="E350" s="7"/>
      <c r="F350" s="7"/>
      <c r="G350" s="7"/>
      <c r="H350" s="7"/>
      <c r="I350" s="7"/>
      <c r="J350" s="7"/>
      <c r="K350" s="7"/>
      <c r="L350" s="7"/>
      <c r="M350" s="7"/>
      <c r="N350" s="7"/>
      <c r="O350" s="7"/>
      <c r="P350" s="7"/>
      <c r="Q350" s="7"/>
      <c r="R350" s="7"/>
      <c r="S350" s="7"/>
    </row>
    <row r="351" spans="3:19" ht="14.25">
      <c r="C351" s="7"/>
      <c r="D351" s="7"/>
      <c r="E351" s="7"/>
      <c r="F351" s="7"/>
      <c r="G351" s="7"/>
      <c r="H351" s="7"/>
      <c r="I351" s="7"/>
      <c r="J351" s="7"/>
      <c r="K351" s="7"/>
      <c r="L351" s="7"/>
      <c r="M351" s="7"/>
      <c r="N351" s="7"/>
      <c r="O351" s="7"/>
      <c r="P351" s="7"/>
      <c r="Q351" s="7"/>
      <c r="R351" s="7"/>
      <c r="S351" s="7"/>
    </row>
    <row r="352" spans="3:19" ht="14.25">
      <c r="C352" s="7"/>
      <c r="D352" s="7"/>
      <c r="E352" s="7"/>
      <c r="F352" s="7"/>
      <c r="G352" s="7"/>
      <c r="H352" s="7"/>
      <c r="I352" s="7"/>
      <c r="J352" s="7"/>
      <c r="K352" s="7"/>
      <c r="L352" s="7"/>
      <c r="M352" s="7"/>
      <c r="N352" s="7"/>
      <c r="O352" s="7"/>
      <c r="P352" s="7"/>
      <c r="Q352" s="7"/>
      <c r="R352" s="7"/>
      <c r="S352" s="7"/>
    </row>
    <row r="353" spans="3:19" ht="14.25">
      <c r="C353" s="7"/>
      <c r="D353" s="7"/>
      <c r="E353" s="7"/>
      <c r="F353" s="7"/>
      <c r="G353" s="7"/>
      <c r="H353" s="7"/>
      <c r="I353" s="7"/>
      <c r="J353" s="7"/>
      <c r="K353" s="7"/>
      <c r="L353" s="7"/>
      <c r="M353" s="7"/>
      <c r="N353" s="7"/>
      <c r="O353" s="7"/>
      <c r="P353" s="7"/>
      <c r="Q353" s="7"/>
      <c r="R353" s="7"/>
      <c r="S353" s="7"/>
    </row>
    <row r="354" spans="3:19" ht="14.25">
      <c r="C354" s="7"/>
      <c r="D354" s="7"/>
      <c r="E354" s="7"/>
      <c r="F354" s="7"/>
      <c r="G354" s="7"/>
      <c r="H354" s="7"/>
      <c r="I354" s="7"/>
      <c r="J354" s="7"/>
      <c r="K354" s="7"/>
      <c r="L354" s="7"/>
      <c r="M354" s="7"/>
      <c r="N354" s="7"/>
      <c r="O354" s="7"/>
      <c r="P354" s="7"/>
      <c r="Q354" s="7"/>
      <c r="R354" s="7"/>
      <c r="S354" s="7"/>
    </row>
    <row r="355" spans="7:19" ht="14.25">
      <c r="G355" s="7"/>
      <c r="H355" s="7"/>
      <c r="I355" s="7"/>
      <c r="J355" s="7"/>
      <c r="K355" s="7"/>
      <c r="L355" s="7"/>
      <c r="M355" s="7"/>
      <c r="N355" s="7"/>
      <c r="O355" s="7"/>
      <c r="P355" s="7"/>
      <c r="Q355" s="7"/>
      <c r="R355" s="7"/>
      <c r="S355" s="7"/>
    </row>
    <row r="356" spans="7:19" ht="14.25">
      <c r="G356" s="7"/>
      <c r="H356" s="7"/>
      <c r="I356" s="7"/>
      <c r="J356" s="7"/>
      <c r="K356" s="7"/>
      <c r="L356" s="7"/>
      <c r="M356" s="7"/>
      <c r="N356" s="7"/>
      <c r="O356" s="7"/>
      <c r="P356" s="7"/>
      <c r="Q356" s="7"/>
      <c r="R356" s="7"/>
      <c r="S356" s="7"/>
    </row>
    <row r="357" spans="7:19" ht="14.25">
      <c r="G357" s="7"/>
      <c r="H357" s="7"/>
      <c r="I357" s="7"/>
      <c r="J357" s="7"/>
      <c r="K357" s="7"/>
      <c r="L357" s="7"/>
      <c r="M357" s="7"/>
      <c r="N357" s="7"/>
      <c r="O357" s="7"/>
      <c r="P357" s="7"/>
      <c r="Q357" s="7"/>
      <c r="R357" s="7"/>
      <c r="S357" s="7"/>
    </row>
    <row r="358" spans="7:19" ht="14.25">
      <c r="G358" s="7"/>
      <c r="H358" s="7"/>
      <c r="I358" s="7"/>
      <c r="J358" s="7"/>
      <c r="K358" s="7"/>
      <c r="L358" s="7"/>
      <c r="M358" s="7"/>
      <c r="N358" s="7"/>
      <c r="O358" s="7"/>
      <c r="P358" s="7"/>
      <c r="Q358" s="7"/>
      <c r="R358" s="7"/>
      <c r="S358" s="7"/>
    </row>
    <row r="359" spans="7:19" ht="14.25">
      <c r="G359" s="7"/>
      <c r="H359" s="7"/>
      <c r="I359" s="7"/>
      <c r="J359" s="7"/>
      <c r="K359" s="7"/>
      <c r="L359" s="7"/>
      <c r="M359" s="7"/>
      <c r="N359" s="7"/>
      <c r="O359" s="7"/>
      <c r="P359" s="7"/>
      <c r="Q359" s="7"/>
      <c r="R359" s="7"/>
      <c r="S359" s="7"/>
    </row>
    <row r="360" spans="7:19" ht="14.25">
      <c r="G360" s="7"/>
      <c r="H360" s="7"/>
      <c r="I360" s="7"/>
      <c r="J360" s="7"/>
      <c r="K360" s="7"/>
      <c r="L360" s="7"/>
      <c r="M360" s="7"/>
      <c r="N360" s="7"/>
      <c r="O360" s="7"/>
      <c r="P360" s="7"/>
      <c r="Q360" s="7"/>
      <c r="R360" s="7"/>
      <c r="S360" s="7"/>
    </row>
    <row r="361" spans="7:19" ht="14.25">
      <c r="G361" s="7"/>
      <c r="H361" s="7"/>
      <c r="I361" s="7"/>
      <c r="J361" s="7"/>
      <c r="K361" s="7"/>
      <c r="L361" s="7"/>
      <c r="M361" s="7"/>
      <c r="N361" s="7"/>
      <c r="O361" s="7"/>
      <c r="P361" s="7"/>
      <c r="Q361" s="7"/>
      <c r="R361" s="7"/>
      <c r="S361" s="7"/>
    </row>
    <row r="362" spans="7:19" ht="14.25">
      <c r="G362" s="7"/>
      <c r="H362" s="7"/>
      <c r="I362" s="7"/>
      <c r="J362" s="7"/>
      <c r="K362" s="7"/>
      <c r="L362" s="7"/>
      <c r="M362" s="7"/>
      <c r="N362" s="7"/>
      <c r="O362" s="7"/>
      <c r="P362" s="7"/>
      <c r="Q362" s="7"/>
      <c r="R362" s="7"/>
      <c r="S362" s="7"/>
    </row>
    <row r="363" spans="7:19" ht="14.25">
      <c r="G363" s="7"/>
      <c r="H363" s="7"/>
      <c r="I363" s="7"/>
      <c r="J363" s="7"/>
      <c r="K363" s="7"/>
      <c r="L363" s="7"/>
      <c r="M363" s="7"/>
      <c r="N363" s="7"/>
      <c r="O363" s="7"/>
      <c r="P363" s="7"/>
      <c r="Q363" s="7"/>
      <c r="R363" s="7"/>
      <c r="S363" s="7"/>
    </row>
    <row r="364" spans="7:19" ht="14.25">
      <c r="G364" s="7"/>
      <c r="H364" s="7"/>
      <c r="I364" s="7"/>
      <c r="J364" s="7"/>
      <c r="K364" s="7"/>
      <c r="L364" s="7"/>
      <c r="M364" s="7"/>
      <c r="N364" s="7"/>
      <c r="O364" s="7"/>
      <c r="P364" s="7"/>
      <c r="Q364" s="7"/>
      <c r="R364" s="7"/>
      <c r="S364" s="7"/>
    </row>
    <row r="365" spans="7:19" ht="14.25">
      <c r="G365" s="7"/>
      <c r="H365" s="7"/>
      <c r="I365" s="7"/>
      <c r="J365" s="7"/>
      <c r="K365" s="7"/>
      <c r="L365" s="7"/>
      <c r="M365" s="7"/>
      <c r="N365" s="7"/>
      <c r="O365" s="7"/>
      <c r="P365" s="7"/>
      <c r="Q365" s="7"/>
      <c r="R365" s="7"/>
      <c r="S365" s="7"/>
    </row>
    <row r="366" spans="7:19" ht="14.25">
      <c r="G366" s="7"/>
      <c r="H366" s="7"/>
      <c r="I366" s="7"/>
      <c r="J366" s="7"/>
      <c r="K366" s="7"/>
      <c r="L366" s="7"/>
      <c r="M366" s="7"/>
      <c r="N366" s="7"/>
      <c r="O366" s="7"/>
      <c r="P366" s="7"/>
      <c r="Q366" s="7"/>
      <c r="R366" s="7"/>
      <c r="S366" s="7"/>
    </row>
    <row r="367" spans="7:19" ht="14.25">
      <c r="G367" s="7"/>
      <c r="H367" s="7"/>
      <c r="I367" s="7"/>
      <c r="J367" s="7"/>
      <c r="K367" s="7"/>
      <c r="L367" s="7"/>
      <c r="M367" s="7"/>
      <c r="N367" s="7"/>
      <c r="O367" s="7"/>
      <c r="P367" s="7"/>
      <c r="Q367" s="7"/>
      <c r="R367" s="7"/>
      <c r="S367" s="7"/>
    </row>
    <row r="368" spans="7:19" ht="14.25">
      <c r="G368" s="7"/>
      <c r="H368" s="7"/>
      <c r="I368" s="7"/>
      <c r="J368" s="7"/>
      <c r="K368" s="7"/>
      <c r="L368" s="7"/>
      <c r="M368" s="7"/>
      <c r="N368" s="7"/>
      <c r="O368" s="7"/>
      <c r="P368" s="7"/>
      <c r="Q368" s="7"/>
      <c r="R368" s="7"/>
      <c r="S368" s="7"/>
    </row>
    <row r="369" spans="7:19" ht="14.25">
      <c r="G369" s="7"/>
      <c r="H369" s="7"/>
      <c r="I369" s="7"/>
      <c r="J369" s="7"/>
      <c r="K369" s="7"/>
      <c r="L369" s="7"/>
      <c r="M369" s="7"/>
      <c r="N369" s="7"/>
      <c r="O369" s="7"/>
      <c r="P369" s="7"/>
      <c r="Q369" s="7"/>
      <c r="R369" s="7"/>
      <c r="S369" s="7"/>
    </row>
    <row r="370" spans="7:19" ht="14.25">
      <c r="G370" s="7"/>
      <c r="H370" s="7"/>
      <c r="I370" s="7"/>
      <c r="J370" s="7"/>
      <c r="K370" s="7"/>
      <c r="L370" s="7"/>
      <c r="M370" s="7"/>
      <c r="N370" s="7"/>
      <c r="O370" s="7"/>
      <c r="P370" s="7"/>
      <c r="Q370" s="7"/>
      <c r="R370" s="7"/>
      <c r="S370" s="7"/>
    </row>
    <row r="371" spans="7:19" ht="14.25">
      <c r="G371" s="7"/>
      <c r="H371" s="7"/>
      <c r="I371" s="7"/>
      <c r="J371" s="7"/>
      <c r="K371" s="7"/>
      <c r="L371" s="7"/>
      <c r="M371" s="7"/>
      <c r="N371" s="7"/>
      <c r="O371" s="7"/>
      <c r="P371" s="7"/>
      <c r="Q371" s="7"/>
      <c r="R371" s="7"/>
      <c r="S371" s="7"/>
    </row>
    <row r="372" spans="7:19" ht="14.25">
      <c r="G372" s="7"/>
      <c r="H372" s="7"/>
      <c r="I372" s="7"/>
      <c r="J372" s="7"/>
      <c r="K372" s="7"/>
      <c r="L372" s="7"/>
      <c r="M372" s="7"/>
      <c r="N372" s="7"/>
      <c r="O372" s="7"/>
      <c r="P372" s="7"/>
      <c r="Q372" s="7"/>
      <c r="R372" s="7"/>
      <c r="S372" s="7"/>
    </row>
    <row r="373" spans="7:19" ht="14.25">
      <c r="G373" s="7"/>
      <c r="H373" s="7"/>
      <c r="I373" s="7"/>
      <c r="J373" s="7"/>
      <c r="K373" s="7"/>
      <c r="L373" s="7"/>
      <c r="M373" s="7"/>
      <c r="N373" s="7"/>
      <c r="O373" s="7"/>
      <c r="P373" s="7"/>
      <c r="Q373" s="7"/>
      <c r="R373" s="7"/>
      <c r="S373" s="7"/>
    </row>
    <row r="374" spans="7:19" ht="14.25">
      <c r="G374" s="7"/>
      <c r="H374" s="7"/>
      <c r="I374" s="7"/>
      <c r="J374" s="7"/>
      <c r="K374" s="7"/>
      <c r="L374" s="7"/>
      <c r="M374" s="7"/>
      <c r="N374" s="7"/>
      <c r="O374" s="7"/>
      <c r="P374" s="7"/>
      <c r="Q374" s="7"/>
      <c r="R374" s="7"/>
      <c r="S374" s="7"/>
    </row>
    <row r="375" spans="7:19" ht="14.25">
      <c r="G375" s="7"/>
      <c r="H375" s="7"/>
      <c r="I375" s="7"/>
      <c r="J375" s="7"/>
      <c r="K375" s="7"/>
      <c r="L375" s="7"/>
      <c r="M375" s="7"/>
      <c r="N375" s="7"/>
      <c r="O375" s="7"/>
      <c r="P375" s="7"/>
      <c r="Q375" s="7"/>
      <c r="R375" s="7"/>
      <c r="S375" s="7"/>
    </row>
    <row r="376" spans="7:19" ht="14.25">
      <c r="G376" s="7"/>
      <c r="H376" s="7"/>
      <c r="I376" s="7"/>
      <c r="J376" s="7"/>
      <c r="K376" s="7"/>
      <c r="L376" s="7"/>
      <c r="M376" s="7"/>
      <c r="N376" s="7"/>
      <c r="O376" s="7"/>
      <c r="P376" s="7"/>
      <c r="Q376" s="7"/>
      <c r="R376" s="7"/>
      <c r="S376" s="7"/>
    </row>
    <row r="377" spans="7:19" ht="14.25">
      <c r="G377" s="7"/>
      <c r="H377" s="7"/>
      <c r="I377" s="7"/>
      <c r="J377" s="7"/>
      <c r="K377" s="7"/>
      <c r="L377" s="7"/>
      <c r="M377" s="7"/>
      <c r="N377" s="7"/>
      <c r="O377" s="7"/>
      <c r="P377" s="7"/>
      <c r="Q377" s="7"/>
      <c r="R377" s="7"/>
      <c r="S377" s="7"/>
    </row>
    <row r="378" spans="7:19" ht="14.25">
      <c r="G378" s="7"/>
      <c r="H378" s="7"/>
      <c r="I378" s="7"/>
      <c r="J378" s="7"/>
      <c r="K378" s="7"/>
      <c r="L378" s="7"/>
      <c r="M378" s="7"/>
      <c r="N378" s="7"/>
      <c r="O378" s="7"/>
      <c r="P378" s="7"/>
      <c r="Q378" s="7"/>
      <c r="R378" s="7"/>
      <c r="S378" s="7"/>
    </row>
    <row r="379" spans="7:19" ht="14.25">
      <c r="G379" s="7"/>
      <c r="H379" s="7"/>
      <c r="I379" s="7"/>
      <c r="J379" s="7"/>
      <c r="K379" s="7"/>
      <c r="L379" s="7"/>
      <c r="M379" s="7"/>
      <c r="N379" s="7"/>
      <c r="O379" s="7"/>
      <c r="P379" s="7"/>
      <c r="Q379" s="7"/>
      <c r="R379" s="7"/>
      <c r="S379" s="7"/>
    </row>
    <row r="380" spans="7:19" ht="14.25">
      <c r="G380" s="7"/>
      <c r="H380" s="7"/>
      <c r="I380" s="7"/>
      <c r="J380" s="7"/>
      <c r="K380" s="7"/>
      <c r="L380" s="7"/>
      <c r="M380" s="7"/>
      <c r="N380" s="7"/>
      <c r="O380" s="7"/>
      <c r="P380" s="7"/>
      <c r="Q380" s="7"/>
      <c r="R380" s="7"/>
      <c r="S380" s="7"/>
    </row>
    <row r="381" spans="7:19" ht="14.25">
      <c r="G381" s="7"/>
      <c r="H381" s="7"/>
      <c r="I381" s="7"/>
      <c r="J381" s="7"/>
      <c r="K381" s="7"/>
      <c r="L381" s="7"/>
      <c r="M381" s="7"/>
      <c r="N381" s="7"/>
      <c r="O381" s="7"/>
      <c r="P381" s="7"/>
      <c r="Q381" s="7"/>
      <c r="R381" s="7"/>
      <c r="S381" s="7"/>
    </row>
    <row r="382" spans="7:19" ht="14.25">
      <c r="G382" s="7"/>
      <c r="H382" s="7"/>
      <c r="I382" s="7"/>
      <c r="J382" s="7"/>
      <c r="K382" s="7"/>
      <c r="L382" s="7"/>
      <c r="M382" s="7"/>
      <c r="N382" s="7"/>
      <c r="O382" s="7"/>
      <c r="P382" s="7"/>
      <c r="Q382" s="7"/>
      <c r="R382" s="7"/>
      <c r="S382" s="7"/>
    </row>
    <row r="383" spans="7:19" ht="14.25">
      <c r="G383" s="7"/>
      <c r="H383" s="7"/>
      <c r="I383" s="7"/>
      <c r="J383" s="7"/>
      <c r="K383" s="7"/>
      <c r="L383" s="7"/>
      <c r="M383" s="7"/>
      <c r="N383" s="7"/>
      <c r="O383" s="7"/>
      <c r="P383" s="7"/>
      <c r="Q383" s="7"/>
      <c r="R383" s="7"/>
      <c r="S383" s="7"/>
    </row>
    <row r="384" spans="7:19" ht="14.25">
      <c r="G384" s="7"/>
      <c r="H384" s="7"/>
      <c r="I384" s="7"/>
      <c r="J384" s="7"/>
      <c r="K384" s="7"/>
      <c r="L384" s="7"/>
      <c r="M384" s="7"/>
      <c r="N384" s="7"/>
      <c r="O384" s="7"/>
      <c r="P384" s="7"/>
      <c r="Q384" s="7"/>
      <c r="R384" s="7"/>
      <c r="S384" s="7"/>
    </row>
    <row r="385" spans="7:19" ht="14.25">
      <c r="G385" s="7"/>
      <c r="H385" s="7"/>
      <c r="I385" s="7"/>
      <c r="J385" s="7"/>
      <c r="K385" s="7"/>
      <c r="L385" s="7"/>
      <c r="M385" s="7"/>
      <c r="N385" s="7"/>
      <c r="O385" s="7"/>
      <c r="P385" s="7"/>
      <c r="Q385" s="7"/>
      <c r="R385" s="7"/>
      <c r="S385" s="7"/>
    </row>
    <row r="386" spans="7:19" ht="14.25">
      <c r="G386" s="7"/>
      <c r="H386" s="7"/>
      <c r="I386" s="7"/>
      <c r="J386" s="7"/>
      <c r="K386" s="7"/>
      <c r="L386" s="7"/>
      <c r="M386" s="7"/>
      <c r="N386" s="7"/>
      <c r="O386" s="7"/>
      <c r="P386" s="7"/>
      <c r="Q386" s="7"/>
      <c r="R386" s="7"/>
      <c r="S386" s="7"/>
    </row>
    <row r="387" spans="7:19" ht="14.25">
      <c r="G387" s="7"/>
      <c r="H387" s="7"/>
      <c r="I387" s="7"/>
      <c r="J387" s="7"/>
      <c r="K387" s="7"/>
      <c r="L387" s="7"/>
      <c r="M387" s="7"/>
      <c r="N387" s="7"/>
      <c r="O387" s="7"/>
      <c r="P387" s="7"/>
      <c r="Q387" s="7"/>
      <c r="R387" s="7"/>
      <c r="S387" s="7"/>
    </row>
    <row r="388" spans="7:19" ht="14.25">
      <c r="G388" s="7"/>
      <c r="H388" s="7"/>
      <c r="I388" s="7"/>
      <c r="J388" s="7"/>
      <c r="K388" s="7"/>
      <c r="L388" s="7"/>
      <c r="M388" s="7"/>
      <c r="N388" s="7"/>
      <c r="O388" s="7"/>
      <c r="P388" s="7"/>
      <c r="Q388" s="7"/>
      <c r="R388" s="7"/>
      <c r="S388" s="7"/>
    </row>
    <row r="389" spans="7:19" ht="14.25">
      <c r="G389" s="7"/>
      <c r="H389" s="7"/>
      <c r="I389" s="7"/>
      <c r="J389" s="7"/>
      <c r="K389" s="7"/>
      <c r="L389" s="7"/>
      <c r="M389" s="7"/>
      <c r="N389" s="7"/>
      <c r="O389" s="7"/>
      <c r="P389" s="7"/>
      <c r="Q389" s="7"/>
      <c r="R389" s="7"/>
      <c r="S389" s="7"/>
    </row>
    <row r="390" spans="7:19" ht="14.25">
      <c r="G390" s="7"/>
      <c r="H390" s="7"/>
      <c r="I390" s="7"/>
      <c r="J390" s="7"/>
      <c r="K390" s="7"/>
      <c r="L390" s="7"/>
      <c r="M390" s="7"/>
      <c r="N390" s="7"/>
      <c r="O390" s="7"/>
      <c r="P390" s="7"/>
      <c r="Q390" s="7"/>
      <c r="R390" s="7"/>
      <c r="S390" s="7"/>
    </row>
    <row r="391" spans="7:19" ht="14.25">
      <c r="G391" s="7"/>
      <c r="H391" s="7"/>
      <c r="I391" s="7"/>
      <c r="J391" s="7"/>
      <c r="K391" s="7"/>
      <c r="L391" s="7"/>
      <c r="M391" s="7"/>
      <c r="N391" s="7"/>
      <c r="O391" s="7"/>
      <c r="P391" s="7"/>
      <c r="Q391" s="7"/>
      <c r="R391" s="7"/>
      <c r="S391" s="7"/>
    </row>
    <row r="392" spans="7:19" ht="14.25">
      <c r="G392" s="7"/>
      <c r="H392" s="7"/>
      <c r="I392" s="7"/>
      <c r="J392" s="7"/>
      <c r="K392" s="7"/>
      <c r="L392" s="7"/>
      <c r="M392" s="7"/>
      <c r="N392" s="7"/>
      <c r="O392" s="7"/>
      <c r="P392" s="7"/>
      <c r="Q392" s="7"/>
      <c r="R392" s="7"/>
      <c r="S392" s="7"/>
    </row>
    <row r="393" spans="7:19" ht="14.25">
      <c r="G393" s="7"/>
      <c r="H393" s="7"/>
      <c r="I393" s="7"/>
      <c r="J393" s="7"/>
      <c r="K393" s="7"/>
      <c r="L393" s="7"/>
      <c r="M393" s="7"/>
      <c r="N393" s="7"/>
      <c r="O393" s="7"/>
      <c r="P393" s="7"/>
      <c r="Q393" s="7"/>
      <c r="R393" s="7"/>
      <c r="S393" s="7"/>
    </row>
    <row r="394" spans="7:19" ht="14.25">
      <c r="G394" s="7"/>
      <c r="H394" s="7"/>
      <c r="I394" s="7"/>
      <c r="J394" s="7"/>
      <c r="K394" s="7"/>
      <c r="L394" s="7"/>
      <c r="M394" s="7"/>
      <c r="N394" s="7"/>
      <c r="O394" s="7"/>
      <c r="P394" s="7"/>
      <c r="Q394" s="7"/>
      <c r="R394" s="7"/>
      <c r="S394" s="7"/>
    </row>
    <row r="395" spans="7:19" ht="14.25">
      <c r="G395" s="7"/>
      <c r="H395" s="7"/>
      <c r="I395" s="7"/>
      <c r="J395" s="7"/>
      <c r="K395" s="7"/>
      <c r="L395" s="7"/>
      <c r="M395" s="7"/>
      <c r="N395" s="7"/>
      <c r="O395" s="7"/>
      <c r="P395" s="7"/>
      <c r="Q395" s="7"/>
      <c r="R395" s="7"/>
      <c r="S395" s="7"/>
    </row>
    <row r="396" spans="7:19" ht="14.25">
      <c r="G396" s="7"/>
      <c r="H396" s="7"/>
      <c r="I396" s="7"/>
      <c r="J396" s="7"/>
      <c r="K396" s="7"/>
      <c r="L396" s="7"/>
      <c r="M396" s="7"/>
      <c r="N396" s="7"/>
      <c r="O396" s="7"/>
      <c r="P396" s="7"/>
      <c r="Q396" s="7"/>
      <c r="R396" s="7"/>
      <c r="S396" s="7"/>
    </row>
    <row r="397" spans="7:19" ht="14.25">
      <c r="G397" s="7"/>
      <c r="H397" s="7"/>
      <c r="I397" s="7"/>
      <c r="J397" s="7"/>
      <c r="K397" s="7"/>
      <c r="L397" s="7"/>
      <c r="M397" s="7"/>
      <c r="N397" s="7"/>
      <c r="O397" s="7"/>
      <c r="P397" s="7"/>
      <c r="Q397" s="7"/>
      <c r="R397" s="7"/>
      <c r="S397" s="7"/>
    </row>
    <row r="398" spans="7:19" ht="14.25">
      <c r="G398" s="7"/>
      <c r="H398" s="7"/>
      <c r="I398" s="7"/>
      <c r="J398" s="7"/>
      <c r="K398" s="7"/>
      <c r="L398" s="7"/>
      <c r="M398" s="7"/>
      <c r="N398" s="7"/>
      <c r="O398" s="7"/>
      <c r="P398" s="7"/>
      <c r="Q398" s="7"/>
      <c r="R398" s="7"/>
      <c r="S398" s="7"/>
    </row>
    <row r="399" spans="7:19" ht="14.25">
      <c r="G399" s="7"/>
      <c r="H399" s="7"/>
      <c r="I399" s="7"/>
      <c r="J399" s="7"/>
      <c r="K399" s="7"/>
      <c r="L399" s="7"/>
      <c r="M399" s="7"/>
      <c r="N399" s="7"/>
      <c r="O399" s="7"/>
      <c r="P399" s="7"/>
      <c r="Q399" s="7"/>
      <c r="R399" s="7"/>
      <c r="S399" s="7"/>
    </row>
    <row r="400" spans="7:19" ht="14.25">
      <c r="G400" s="7"/>
      <c r="H400" s="7"/>
      <c r="I400" s="7"/>
      <c r="J400" s="7"/>
      <c r="K400" s="7"/>
      <c r="L400" s="7"/>
      <c r="M400" s="7"/>
      <c r="N400" s="7"/>
      <c r="O400" s="7"/>
      <c r="P400" s="7"/>
      <c r="Q400" s="7"/>
      <c r="R400" s="7"/>
      <c r="S400" s="7"/>
    </row>
    <row r="401" spans="7:19" ht="14.25">
      <c r="G401" s="7"/>
      <c r="H401" s="7"/>
      <c r="I401" s="7"/>
      <c r="J401" s="7"/>
      <c r="K401" s="7"/>
      <c r="L401" s="7"/>
      <c r="M401" s="7"/>
      <c r="N401" s="7"/>
      <c r="O401" s="7"/>
      <c r="P401" s="7"/>
      <c r="Q401" s="7"/>
      <c r="R401" s="7"/>
      <c r="S401" s="7"/>
    </row>
    <row r="402" spans="7:19" ht="14.25">
      <c r="G402" s="7"/>
      <c r="H402" s="7"/>
      <c r="I402" s="7"/>
      <c r="J402" s="7"/>
      <c r="K402" s="7"/>
      <c r="L402" s="7"/>
      <c r="M402" s="7"/>
      <c r="N402" s="7"/>
      <c r="O402" s="7"/>
      <c r="P402" s="7"/>
      <c r="Q402" s="7"/>
      <c r="R402" s="7"/>
      <c r="S402" s="7"/>
    </row>
    <row r="403" spans="7:19" ht="14.25">
      <c r="G403" s="7"/>
      <c r="H403" s="7"/>
      <c r="I403" s="7"/>
      <c r="J403" s="7"/>
      <c r="K403" s="7"/>
      <c r="L403" s="7"/>
      <c r="M403" s="7"/>
      <c r="N403" s="7"/>
      <c r="O403" s="7"/>
      <c r="P403" s="7"/>
      <c r="Q403" s="7"/>
      <c r="R403" s="7"/>
      <c r="S403" s="7"/>
    </row>
    <row r="404" spans="7:19" ht="14.25">
      <c r="G404" s="7"/>
      <c r="H404" s="7"/>
      <c r="I404" s="7"/>
      <c r="J404" s="7"/>
      <c r="K404" s="7"/>
      <c r="L404" s="7"/>
      <c r="M404" s="7"/>
      <c r="N404" s="7"/>
      <c r="O404" s="7"/>
      <c r="P404" s="7"/>
      <c r="Q404" s="7"/>
      <c r="R404" s="7"/>
      <c r="S404" s="7"/>
    </row>
    <row r="405" spans="7:19" ht="14.25">
      <c r="G405" s="7"/>
      <c r="H405" s="7"/>
      <c r="I405" s="7"/>
      <c r="J405" s="7"/>
      <c r="K405" s="7"/>
      <c r="L405" s="7"/>
      <c r="M405" s="7"/>
      <c r="N405" s="7"/>
      <c r="O405" s="7"/>
      <c r="P405" s="7"/>
      <c r="Q405" s="7"/>
      <c r="R405" s="7"/>
      <c r="S405" s="7"/>
    </row>
    <row r="406" spans="7:19" ht="14.25">
      <c r="G406" s="7"/>
      <c r="H406" s="7"/>
      <c r="I406" s="7"/>
      <c r="J406" s="7"/>
      <c r="K406" s="7"/>
      <c r="L406" s="7"/>
      <c r="M406" s="7"/>
      <c r="N406" s="7"/>
      <c r="O406" s="7"/>
      <c r="P406" s="7"/>
      <c r="Q406" s="7"/>
      <c r="R406" s="7"/>
      <c r="S406" s="7"/>
    </row>
    <row r="407" spans="7:19" ht="14.25">
      <c r="G407" s="7"/>
      <c r="H407" s="7"/>
      <c r="I407" s="7"/>
      <c r="J407" s="7"/>
      <c r="K407" s="7"/>
      <c r="L407" s="7"/>
      <c r="M407" s="7"/>
      <c r="N407" s="7"/>
      <c r="O407" s="7"/>
      <c r="P407" s="7"/>
      <c r="Q407" s="7"/>
      <c r="R407" s="7"/>
      <c r="S407" s="7"/>
    </row>
    <row r="408" spans="7:19" ht="14.25">
      <c r="G408" s="7"/>
      <c r="H408" s="7"/>
      <c r="I408" s="7"/>
      <c r="J408" s="7"/>
      <c r="K408" s="7"/>
      <c r="L408" s="7"/>
      <c r="M408" s="7"/>
      <c r="N408" s="7"/>
      <c r="O408" s="7"/>
      <c r="P408" s="7"/>
      <c r="Q408" s="7"/>
      <c r="R408" s="7"/>
      <c r="S408" s="7"/>
    </row>
    <row r="409" spans="7:19" ht="14.25">
      <c r="G409" s="7"/>
      <c r="H409" s="7"/>
      <c r="I409" s="7"/>
      <c r="J409" s="7"/>
      <c r="K409" s="7"/>
      <c r="L409" s="7"/>
      <c r="M409" s="7"/>
      <c r="N409" s="7"/>
      <c r="O409" s="7"/>
      <c r="P409" s="7"/>
      <c r="Q409" s="7"/>
      <c r="R409" s="7"/>
      <c r="S409" s="7"/>
    </row>
    <row r="410" spans="7:19" ht="14.25">
      <c r="G410" s="7"/>
      <c r="H410" s="7"/>
      <c r="I410" s="7"/>
      <c r="J410" s="7"/>
      <c r="K410" s="7"/>
      <c r="L410" s="7"/>
      <c r="M410" s="7"/>
      <c r="N410" s="7"/>
      <c r="O410" s="7"/>
      <c r="P410" s="7"/>
      <c r="Q410" s="7"/>
      <c r="R410" s="7"/>
      <c r="S410" s="7"/>
    </row>
    <row r="411" spans="7:19" ht="14.25">
      <c r="G411" s="7"/>
      <c r="H411" s="7"/>
      <c r="I411" s="7"/>
      <c r="J411" s="7"/>
      <c r="K411" s="7"/>
      <c r="L411" s="7"/>
      <c r="M411" s="7"/>
      <c r="N411" s="7"/>
      <c r="O411" s="7"/>
      <c r="P411" s="7"/>
      <c r="Q411" s="7"/>
      <c r="R411" s="7"/>
      <c r="S411" s="7"/>
    </row>
    <row r="412" spans="7:19" ht="14.25">
      <c r="G412" s="7"/>
      <c r="H412" s="7"/>
      <c r="I412" s="7"/>
      <c r="J412" s="7"/>
      <c r="K412" s="7"/>
      <c r="L412" s="7"/>
      <c r="M412" s="7"/>
      <c r="N412" s="7"/>
      <c r="O412" s="7"/>
      <c r="P412" s="7"/>
      <c r="Q412" s="7"/>
      <c r="R412" s="7"/>
      <c r="S412" s="7"/>
    </row>
    <row r="413" spans="7:19" ht="14.25">
      <c r="G413" s="7"/>
      <c r="H413" s="7"/>
      <c r="I413" s="7"/>
      <c r="J413" s="7"/>
      <c r="K413" s="7"/>
      <c r="L413" s="7"/>
      <c r="M413" s="7"/>
      <c r="N413" s="7"/>
      <c r="O413" s="7"/>
      <c r="P413" s="7"/>
      <c r="Q413" s="7"/>
      <c r="R413" s="7"/>
      <c r="S413" s="7"/>
    </row>
    <row r="414" spans="7:19" ht="14.25">
      <c r="G414" s="7"/>
      <c r="H414" s="7"/>
      <c r="I414" s="7"/>
      <c r="J414" s="7"/>
      <c r="K414" s="7"/>
      <c r="L414" s="7"/>
      <c r="M414" s="7"/>
      <c r="N414" s="7"/>
      <c r="O414" s="7"/>
      <c r="P414" s="7"/>
      <c r="Q414" s="7"/>
      <c r="R414" s="7"/>
      <c r="S414" s="7"/>
    </row>
    <row r="415" spans="7:19" ht="14.25">
      <c r="G415" s="7"/>
      <c r="H415" s="7"/>
      <c r="I415" s="7"/>
      <c r="J415" s="7"/>
      <c r="K415" s="7"/>
      <c r="L415" s="7"/>
      <c r="M415" s="7"/>
      <c r="N415" s="7"/>
      <c r="O415" s="7"/>
      <c r="P415" s="7"/>
      <c r="Q415" s="7"/>
      <c r="R415" s="7"/>
      <c r="S415" s="7"/>
    </row>
    <row r="416" spans="7:19" ht="14.25">
      <c r="G416" s="7"/>
      <c r="H416" s="7"/>
      <c r="I416" s="7"/>
      <c r="J416" s="7"/>
      <c r="K416" s="7"/>
      <c r="L416" s="7"/>
      <c r="M416" s="7"/>
      <c r="N416" s="7"/>
      <c r="O416" s="7"/>
      <c r="P416" s="7"/>
      <c r="Q416" s="7"/>
      <c r="R416" s="7"/>
      <c r="S416" s="7"/>
    </row>
    <row r="417" spans="7:19" ht="14.25">
      <c r="G417" s="7"/>
      <c r="H417" s="7"/>
      <c r="I417" s="7"/>
      <c r="J417" s="7"/>
      <c r="K417" s="7"/>
      <c r="L417" s="7"/>
      <c r="M417" s="7"/>
      <c r="N417" s="7"/>
      <c r="O417" s="7"/>
      <c r="P417" s="7"/>
      <c r="Q417" s="7"/>
      <c r="R417" s="7"/>
      <c r="S417" s="7"/>
    </row>
    <row r="418" spans="7:19" ht="14.25">
      <c r="G418" s="7"/>
      <c r="H418" s="7"/>
      <c r="I418" s="7"/>
      <c r="J418" s="7"/>
      <c r="K418" s="7"/>
      <c r="L418" s="7"/>
      <c r="M418" s="7"/>
      <c r="N418" s="7"/>
      <c r="O418" s="7"/>
      <c r="P418" s="7"/>
      <c r="Q418" s="7"/>
      <c r="R418" s="7"/>
      <c r="S418" s="7"/>
    </row>
    <row r="419" spans="7:19" ht="14.25">
      <c r="G419" s="7"/>
      <c r="H419" s="7"/>
      <c r="I419" s="7"/>
      <c r="J419" s="7"/>
      <c r="K419" s="7"/>
      <c r="L419" s="7"/>
      <c r="M419" s="7"/>
      <c r="N419" s="7"/>
      <c r="O419" s="7"/>
      <c r="P419" s="7"/>
      <c r="Q419" s="7"/>
      <c r="R419" s="7"/>
      <c r="S419" s="7"/>
    </row>
    <row r="420" spans="7:19" ht="14.25">
      <c r="G420" s="7"/>
      <c r="H420" s="7"/>
      <c r="I420" s="7"/>
      <c r="J420" s="7"/>
      <c r="K420" s="7"/>
      <c r="L420" s="7"/>
      <c r="M420" s="7"/>
      <c r="N420" s="7"/>
      <c r="O420" s="7"/>
      <c r="P420" s="7"/>
      <c r="Q420" s="7"/>
      <c r="R420" s="7"/>
      <c r="S420" s="7"/>
    </row>
    <row r="421" spans="7:19" ht="14.25">
      <c r="G421" s="7"/>
      <c r="H421" s="7"/>
      <c r="I421" s="7"/>
      <c r="J421" s="7"/>
      <c r="K421" s="7"/>
      <c r="L421" s="7"/>
      <c r="M421" s="7"/>
      <c r="N421" s="7"/>
      <c r="O421" s="7"/>
      <c r="P421" s="7"/>
      <c r="Q421" s="7"/>
      <c r="R421" s="7"/>
      <c r="S421" s="7"/>
    </row>
    <row r="422" spans="7:19" ht="14.25">
      <c r="G422" s="7"/>
      <c r="H422" s="7"/>
      <c r="I422" s="7"/>
      <c r="J422" s="7"/>
      <c r="K422" s="7"/>
      <c r="L422" s="7"/>
      <c r="M422" s="7"/>
      <c r="N422" s="7"/>
      <c r="O422" s="7"/>
      <c r="P422" s="7"/>
      <c r="Q422" s="7"/>
      <c r="R422" s="7"/>
      <c r="S422" s="7"/>
    </row>
    <row r="423" spans="7:19" ht="14.25">
      <c r="G423" s="7"/>
      <c r="H423" s="7"/>
      <c r="I423" s="7"/>
      <c r="J423" s="7"/>
      <c r="K423" s="7"/>
      <c r="L423" s="7"/>
      <c r="M423" s="7"/>
      <c r="N423" s="7"/>
      <c r="O423" s="7"/>
      <c r="P423" s="7"/>
      <c r="Q423" s="7"/>
      <c r="R423" s="7"/>
      <c r="S423" s="7"/>
    </row>
    <row r="424" spans="7:19" ht="14.25">
      <c r="G424" s="7"/>
      <c r="H424" s="7"/>
      <c r="I424" s="7"/>
      <c r="J424" s="7"/>
      <c r="K424" s="7"/>
      <c r="L424" s="7"/>
      <c r="M424" s="7"/>
      <c r="N424" s="7"/>
      <c r="O424" s="7"/>
      <c r="P424" s="7"/>
      <c r="Q424" s="7"/>
      <c r="R424" s="7"/>
      <c r="S424" s="7"/>
    </row>
    <row r="425" spans="7:19" ht="14.25">
      <c r="G425" s="7"/>
      <c r="H425" s="7"/>
      <c r="I425" s="7"/>
      <c r="J425" s="7"/>
      <c r="K425" s="7"/>
      <c r="L425" s="7"/>
      <c r="M425" s="7"/>
      <c r="N425" s="7"/>
      <c r="O425" s="7"/>
      <c r="P425" s="7"/>
      <c r="Q425" s="7"/>
      <c r="R425" s="7"/>
      <c r="S425" s="7"/>
    </row>
    <row r="426" spans="7:19" ht="14.25">
      <c r="G426" s="7"/>
      <c r="H426" s="7"/>
      <c r="I426" s="7"/>
      <c r="J426" s="7"/>
      <c r="K426" s="7"/>
      <c r="L426" s="7"/>
      <c r="M426" s="7"/>
      <c r="N426" s="7"/>
      <c r="O426" s="7"/>
      <c r="P426" s="7"/>
      <c r="Q426" s="7"/>
      <c r="R426" s="7"/>
      <c r="S426" s="7"/>
    </row>
    <row r="427" spans="7:19" ht="14.25">
      <c r="G427" s="7"/>
      <c r="H427" s="7"/>
      <c r="I427" s="7"/>
      <c r="J427" s="7"/>
      <c r="K427" s="7"/>
      <c r="L427" s="7"/>
      <c r="M427" s="7"/>
      <c r="N427" s="7"/>
      <c r="O427" s="7"/>
      <c r="P427" s="7"/>
      <c r="Q427" s="7"/>
      <c r="R427" s="7"/>
      <c r="S427" s="7"/>
    </row>
    <row r="428" spans="7:19" ht="14.25">
      <c r="G428" s="7"/>
      <c r="H428" s="7"/>
      <c r="I428" s="7"/>
      <c r="J428" s="7"/>
      <c r="K428" s="7"/>
      <c r="L428" s="7"/>
      <c r="M428" s="7"/>
      <c r="N428" s="7"/>
      <c r="O428" s="7"/>
      <c r="P428" s="7"/>
      <c r="Q428" s="7"/>
      <c r="R428" s="7"/>
      <c r="S428" s="7"/>
    </row>
    <row r="429" spans="7:19" ht="14.25">
      <c r="G429" s="7"/>
      <c r="H429" s="7"/>
      <c r="I429" s="7"/>
      <c r="J429" s="7"/>
      <c r="K429" s="7"/>
      <c r="L429" s="7"/>
      <c r="M429" s="7"/>
      <c r="N429" s="7"/>
      <c r="O429" s="7"/>
      <c r="P429" s="7"/>
      <c r="Q429" s="7"/>
      <c r="R429" s="7"/>
      <c r="S429" s="7"/>
    </row>
    <row r="430" spans="7:19" ht="14.25">
      <c r="G430" s="7"/>
      <c r="H430" s="7"/>
      <c r="I430" s="7"/>
      <c r="J430" s="7"/>
      <c r="K430" s="7"/>
      <c r="L430" s="7"/>
      <c r="M430" s="7"/>
      <c r="N430" s="7"/>
      <c r="O430" s="7"/>
      <c r="P430" s="7"/>
      <c r="Q430" s="7"/>
      <c r="R430" s="7"/>
      <c r="S430" s="7"/>
    </row>
    <row r="431" spans="7:19" ht="14.25">
      <c r="G431" s="7"/>
      <c r="H431" s="7"/>
      <c r="I431" s="7"/>
      <c r="J431" s="7"/>
      <c r="K431" s="7"/>
      <c r="L431" s="7"/>
      <c r="M431" s="7"/>
      <c r="N431" s="7"/>
      <c r="O431" s="7"/>
      <c r="P431" s="7"/>
      <c r="Q431" s="7"/>
      <c r="R431" s="7"/>
      <c r="S431" s="7"/>
    </row>
    <row r="432" spans="7:19" ht="14.25">
      <c r="G432" s="7"/>
      <c r="H432" s="7"/>
      <c r="I432" s="7"/>
      <c r="J432" s="7"/>
      <c r="K432" s="7"/>
      <c r="L432" s="7"/>
      <c r="M432" s="7"/>
      <c r="N432" s="7"/>
      <c r="O432" s="7"/>
      <c r="P432" s="7"/>
      <c r="Q432" s="7"/>
      <c r="R432" s="7"/>
      <c r="S432" s="7"/>
    </row>
    <row r="433" spans="7:19" ht="14.25">
      <c r="G433" s="7"/>
      <c r="H433" s="7"/>
      <c r="I433" s="7"/>
      <c r="J433" s="7"/>
      <c r="K433" s="7"/>
      <c r="L433" s="7"/>
      <c r="M433" s="7"/>
      <c r="N433" s="7"/>
      <c r="O433" s="7"/>
      <c r="P433" s="7"/>
      <c r="Q433" s="7"/>
      <c r="R433" s="7"/>
      <c r="S433" s="7"/>
    </row>
    <row r="434" spans="7:19" ht="14.25">
      <c r="G434" s="7"/>
      <c r="H434" s="7"/>
      <c r="I434" s="7"/>
      <c r="J434" s="7"/>
      <c r="K434" s="7"/>
      <c r="L434" s="7"/>
      <c r="M434" s="7"/>
      <c r="N434" s="7"/>
      <c r="O434" s="7"/>
      <c r="P434" s="7"/>
      <c r="Q434" s="7"/>
      <c r="R434" s="7"/>
      <c r="S434" s="7"/>
    </row>
    <row r="435" spans="7:19" ht="14.25">
      <c r="G435" s="7"/>
      <c r="H435" s="7"/>
      <c r="I435" s="7"/>
      <c r="J435" s="7"/>
      <c r="K435" s="7"/>
      <c r="L435" s="7"/>
      <c r="M435" s="7"/>
      <c r="N435" s="7"/>
      <c r="O435" s="7"/>
      <c r="P435" s="7"/>
      <c r="Q435" s="7"/>
      <c r="R435" s="7"/>
      <c r="S435" s="7"/>
    </row>
    <row r="436" spans="7:19" ht="14.25">
      <c r="G436" s="7"/>
      <c r="H436" s="7"/>
      <c r="I436" s="7"/>
      <c r="J436" s="7"/>
      <c r="K436" s="7"/>
      <c r="L436" s="7"/>
      <c r="M436" s="7"/>
      <c r="N436" s="7"/>
      <c r="O436" s="7"/>
      <c r="P436" s="7"/>
      <c r="Q436" s="7"/>
      <c r="R436" s="7"/>
      <c r="S436" s="7"/>
    </row>
    <row r="437" spans="7:19" ht="14.25">
      <c r="G437" s="7"/>
      <c r="H437" s="7"/>
      <c r="I437" s="7"/>
      <c r="J437" s="7"/>
      <c r="K437" s="7"/>
      <c r="L437" s="7"/>
      <c r="M437" s="7"/>
      <c r="N437" s="7"/>
      <c r="O437" s="7"/>
      <c r="P437" s="7"/>
      <c r="Q437" s="7"/>
      <c r="R437" s="7"/>
      <c r="S437" s="7"/>
    </row>
    <row r="438" spans="7:19" ht="14.25">
      <c r="G438" s="7"/>
      <c r="H438" s="7"/>
      <c r="I438" s="7"/>
      <c r="J438" s="7"/>
      <c r="K438" s="7"/>
      <c r="L438" s="7"/>
      <c r="M438" s="7"/>
      <c r="N438" s="7"/>
      <c r="O438" s="7"/>
      <c r="P438" s="7"/>
      <c r="Q438" s="7"/>
      <c r="R438" s="7"/>
      <c r="S438" s="7"/>
    </row>
    <row r="439" spans="7:19" ht="14.25">
      <c r="G439" s="7"/>
      <c r="H439" s="7"/>
      <c r="I439" s="7"/>
      <c r="J439" s="7"/>
      <c r="K439" s="7"/>
      <c r="L439" s="7"/>
      <c r="M439" s="7"/>
      <c r="N439" s="7"/>
      <c r="O439" s="7"/>
      <c r="P439" s="7"/>
      <c r="Q439" s="7"/>
      <c r="R439" s="7"/>
      <c r="S439" s="7"/>
    </row>
    <row r="440" spans="7:19" ht="14.25">
      <c r="G440" s="7"/>
      <c r="H440" s="7"/>
      <c r="I440" s="7"/>
      <c r="J440" s="7"/>
      <c r="K440" s="7"/>
      <c r="L440" s="7"/>
      <c r="M440" s="7"/>
      <c r="N440" s="7"/>
      <c r="O440" s="7"/>
      <c r="P440" s="7"/>
      <c r="Q440" s="7"/>
      <c r="R440" s="7"/>
      <c r="S440" s="7"/>
    </row>
    <row r="441" spans="7:19" ht="14.25">
      <c r="G441" s="7"/>
      <c r="H441" s="7"/>
      <c r="I441" s="7"/>
      <c r="J441" s="7"/>
      <c r="K441" s="7"/>
      <c r="L441" s="7"/>
      <c r="M441" s="7"/>
      <c r="N441" s="7"/>
      <c r="O441" s="7"/>
      <c r="P441" s="7"/>
      <c r="Q441" s="7"/>
      <c r="R441" s="7"/>
      <c r="S441" s="7"/>
    </row>
    <row r="442" spans="7:19" ht="14.25">
      <c r="G442" s="7"/>
      <c r="H442" s="7"/>
      <c r="I442" s="7"/>
      <c r="J442" s="7"/>
      <c r="K442" s="7"/>
      <c r="L442" s="7"/>
      <c r="M442" s="7"/>
      <c r="N442" s="7"/>
      <c r="O442" s="7"/>
      <c r="P442" s="7"/>
      <c r="Q442" s="7"/>
      <c r="R442" s="7"/>
      <c r="S442" s="7"/>
    </row>
    <row r="443" spans="7:19" ht="14.25">
      <c r="G443" s="7"/>
      <c r="H443" s="7"/>
      <c r="I443" s="7"/>
      <c r="J443" s="7"/>
      <c r="K443" s="7"/>
      <c r="L443" s="7"/>
      <c r="M443" s="7"/>
      <c r="N443" s="7"/>
      <c r="O443" s="7"/>
      <c r="P443" s="7"/>
      <c r="Q443" s="7"/>
      <c r="R443" s="7"/>
      <c r="S443" s="7"/>
    </row>
    <row r="444" spans="7:19" ht="14.25">
      <c r="G444" s="7"/>
      <c r="H444" s="7"/>
      <c r="I444" s="7"/>
      <c r="J444" s="7"/>
      <c r="K444" s="7"/>
      <c r="L444" s="7"/>
      <c r="M444" s="7"/>
      <c r="N444" s="7"/>
      <c r="O444" s="7"/>
      <c r="P444" s="7"/>
      <c r="Q444" s="7"/>
      <c r="R444" s="7"/>
      <c r="S444" s="7"/>
    </row>
    <row r="445" spans="7:19" ht="14.25">
      <c r="G445" s="7"/>
      <c r="H445" s="7"/>
      <c r="I445" s="7"/>
      <c r="J445" s="7"/>
      <c r="K445" s="7"/>
      <c r="L445" s="7"/>
      <c r="M445" s="7"/>
      <c r="N445" s="7"/>
      <c r="O445" s="7"/>
      <c r="P445" s="7"/>
      <c r="Q445" s="7"/>
      <c r="R445" s="7"/>
      <c r="S445" s="7"/>
    </row>
    <row r="446" spans="7:19" ht="14.25">
      <c r="G446" s="7"/>
      <c r="H446" s="7"/>
      <c r="I446" s="7"/>
      <c r="J446" s="7"/>
      <c r="K446" s="7"/>
      <c r="L446" s="7"/>
      <c r="M446" s="7"/>
      <c r="N446" s="7"/>
      <c r="O446" s="7"/>
      <c r="P446" s="7"/>
      <c r="Q446" s="7"/>
      <c r="R446" s="7"/>
      <c r="S446" s="7"/>
    </row>
    <row r="447" spans="7:19" ht="14.25">
      <c r="G447" s="7"/>
      <c r="H447" s="7"/>
      <c r="I447" s="7"/>
      <c r="J447" s="7"/>
      <c r="K447" s="7"/>
      <c r="L447" s="7"/>
      <c r="M447" s="7"/>
      <c r="N447" s="7"/>
      <c r="O447" s="7"/>
      <c r="P447" s="7"/>
      <c r="Q447" s="7"/>
      <c r="R447" s="7"/>
      <c r="S447" s="7"/>
    </row>
    <row r="448" spans="7:19" ht="14.25">
      <c r="G448" s="7"/>
      <c r="H448" s="7"/>
      <c r="I448" s="7"/>
      <c r="J448" s="7"/>
      <c r="K448" s="7"/>
      <c r="L448" s="7"/>
      <c r="M448" s="7"/>
      <c r="N448" s="7"/>
      <c r="O448" s="7"/>
      <c r="P448" s="7"/>
      <c r="Q448" s="7"/>
      <c r="R448" s="7"/>
      <c r="S448" s="7"/>
    </row>
    <row r="449" spans="7:19" ht="14.25">
      <c r="G449" s="7"/>
      <c r="H449" s="7"/>
      <c r="I449" s="7"/>
      <c r="J449" s="7"/>
      <c r="K449" s="7"/>
      <c r="L449" s="7"/>
      <c r="M449" s="7"/>
      <c r="N449" s="7"/>
      <c r="O449" s="7"/>
      <c r="P449" s="7"/>
      <c r="Q449" s="7"/>
      <c r="R449" s="7"/>
      <c r="S449" s="7"/>
    </row>
    <row r="450" spans="7:19" ht="14.25">
      <c r="G450" s="7"/>
      <c r="H450" s="7"/>
      <c r="I450" s="7"/>
      <c r="J450" s="7"/>
      <c r="K450" s="7"/>
      <c r="L450" s="7"/>
      <c r="M450" s="7"/>
      <c r="N450" s="7"/>
      <c r="O450" s="7"/>
      <c r="P450" s="7"/>
      <c r="Q450" s="7"/>
      <c r="R450" s="7"/>
      <c r="S450" s="7"/>
    </row>
    <row r="451" spans="7:19" ht="14.25">
      <c r="G451" s="7"/>
      <c r="H451" s="7"/>
      <c r="I451" s="7"/>
      <c r="J451" s="7"/>
      <c r="K451" s="7"/>
      <c r="L451" s="7"/>
      <c r="M451" s="7"/>
      <c r="N451" s="7"/>
      <c r="O451" s="7"/>
      <c r="P451" s="7"/>
      <c r="Q451" s="7"/>
      <c r="R451" s="7"/>
      <c r="S451" s="7"/>
    </row>
    <row r="452" spans="7:19" ht="14.25">
      <c r="G452" s="7"/>
      <c r="H452" s="7"/>
      <c r="I452" s="7"/>
      <c r="J452" s="7"/>
      <c r="K452" s="7"/>
      <c r="L452" s="7"/>
      <c r="M452" s="7"/>
      <c r="N452" s="7"/>
      <c r="O452" s="7"/>
      <c r="P452" s="7"/>
      <c r="Q452" s="7"/>
      <c r="R452" s="7"/>
      <c r="S452" s="7"/>
    </row>
    <row r="453" spans="7:19" ht="14.25">
      <c r="G453" s="7"/>
      <c r="H453" s="7"/>
      <c r="I453" s="7"/>
      <c r="J453" s="7"/>
      <c r="K453" s="7"/>
      <c r="L453" s="7"/>
      <c r="M453" s="7"/>
      <c r="N453" s="7"/>
      <c r="O453" s="7"/>
      <c r="P453" s="7"/>
      <c r="Q453" s="7"/>
      <c r="R453" s="7"/>
      <c r="S453" s="7"/>
    </row>
    <row r="454" spans="7:19" ht="14.25">
      <c r="G454" s="7"/>
      <c r="H454" s="7"/>
      <c r="I454" s="7"/>
      <c r="J454" s="7"/>
      <c r="K454" s="7"/>
      <c r="L454" s="7"/>
      <c r="M454" s="7"/>
      <c r="N454" s="7"/>
      <c r="O454" s="7"/>
      <c r="P454" s="7"/>
      <c r="Q454" s="7"/>
      <c r="R454" s="7"/>
      <c r="S454" s="7"/>
    </row>
    <row r="455" spans="7:19" ht="14.25">
      <c r="G455" s="7"/>
      <c r="H455" s="7"/>
      <c r="I455" s="7"/>
      <c r="J455" s="7"/>
      <c r="K455" s="7"/>
      <c r="L455" s="7"/>
      <c r="M455" s="7"/>
      <c r="N455" s="7"/>
      <c r="O455" s="7"/>
      <c r="P455" s="7"/>
      <c r="Q455" s="7"/>
      <c r="R455" s="7"/>
      <c r="S455" s="7"/>
    </row>
    <row r="456" spans="7:19" ht="14.25">
      <c r="G456" s="7"/>
      <c r="H456" s="7"/>
      <c r="I456" s="7"/>
      <c r="J456" s="7"/>
      <c r="K456" s="7"/>
      <c r="L456" s="7"/>
      <c r="M456" s="7"/>
      <c r="N456" s="7"/>
      <c r="O456" s="7"/>
      <c r="P456" s="7"/>
      <c r="Q456" s="7"/>
      <c r="R456" s="7"/>
      <c r="S456" s="7"/>
    </row>
    <row r="457" spans="7:19" ht="14.25">
      <c r="G457" s="7"/>
      <c r="H457" s="7"/>
      <c r="I457" s="7"/>
      <c r="J457" s="7"/>
      <c r="K457" s="7"/>
      <c r="L457" s="7"/>
      <c r="M457" s="7"/>
      <c r="N457" s="7"/>
      <c r="O457" s="7"/>
      <c r="P457" s="7"/>
      <c r="Q457" s="7"/>
      <c r="R457" s="7"/>
      <c r="S457" s="7"/>
    </row>
    <row r="458" spans="7:19" ht="14.25">
      <c r="G458" s="7"/>
      <c r="H458" s="7"/>
      <c r="I458" s="7"/>
      <c r="J458" s="7"/>
      <c r="K458" s="7"/>
      <c r="L458" s="7"/>
      <c r="M458" s="7"/>
      <c r="N458" s="7"/>
      <c r="O458" s="7"/>
      <c r="P458" s="7"/>
      <c r="Q458" s="7"/>
      <c r="R458" s="7"/>
      <c r="S458" s="7"/>
    </row>
    <row r="459" spans="7:19" ht="14.25">
      <c r="G459" s="7"/>
      <c r="H459" s="7"/>
      <c r="I459" s="7"/>
      <c r="J459" s="7"/>
      <c r="K459" s="7"/>
      <c r="L459" s="7"/>
      <c r="M459" s="7"/>
      <c r="N459" s="7"/>
      <c r="O459" s="7"/>
      <c r="P459" s="7"/>
      <c r="Q459" s="7"/>
      <c r="R459" s="7"/>
      <c r="S459" s="7"/>
    </row>
    <row r="460" spans="7:19" ht="14.25">
      <c r="G460" s="7"/>
      <c r="H460" s="7"/>
      <c r="I460" s="7"/>
      <c r="J460" s="7"/>
      <c r="K460" s="7"/>
      <c r="L460" s="7"/>
      <c r="M460" s="7"/>
      <c r="N460" s="7"/>
      <c r="O460" s="7"/>
      <c r="P460" s="7"/>
      <c r="Q460" s="7"/>
      <c r="R460" s="7"/>
      <c r="S460" s="7"/>
    </row>
    <row r="461" spans="7:19" ht="14.25">
      <c r="G461" s="7"/>
      <c r="H461" s="7"/>
      <c r="I461" s="7"/>
      <c r="J461" s="7"/>
      <c r="K461" s="7"/>
      <c r="L461" s="7"/>
      <c r="M461" s="7"/>
      <c r="N461" s="7"/>
      <c r="O461" s="7"/>
      <c r="P461" s="7"/>
      <c r="Q461" s="7"/>
      <c r="R461" s="7"/>
      <c r="S461" s="7"/>
    </row>
    <row r="462" spans="7:19" ht="14.25">
      <c r="G462" s="7"/>
      <c r="H462" s="7"/>
      <c r="I462" s="7"/>
      <c r="J462" s="7"/>
      <c r="K462" s="7"/>
      <c r="L462" s="7"/>
      <c r="M462" s="7"/>
      <c r="N462" s="7"/>
      <c r="O462" s="7"/>
      <c r="P462" s="7"/>
      <c r="Q462" s="7"/>
      <c r="R462" s="7"/>
      <c r="S462" s="7"/>
    </row>
    <row r="463" spans="7:19" ht="14.25">
      <c r="G463" s="7"/>
      <c r="H463" s="7"/>
      <c r="I463" s="7"/>
      <c r="J463" s="7"/>
      <c r="K463" s="7"/>
      <c r="L463" s="7"/>
      <c r="M463" s="7"/>
      <c r="N463" s="7"/>
      <c r="O463" s="7"/>
      <c r="P463" s="7"/>
      <c r="Q463" s="7"/>
      <c r="R463" s="7"/>
      <c r="S463" s="7"/>
    </row>
    <row r="464" spans="7:19" ht="14.25">
      <c r="G464" s="7"/>
      <c r="H464" s="7"/>
      <c r="I464" s="7"/>
      <c r="J464" s="7"/>
      <c r="K464" s="7"/>
      <c r="L464" s="7"/>
      <c r="M464" s="7"/>
      <c r="N464" s="7"/>
      <c r="O464" s="7"/>
      <c r="P464" s="7"/>
      <c r="Q464" s="7"/>
      <c r="R464" s="7"/>
      <c r="S464" s="7"/>
    </row>
  </sheetData>
  <sheetProtection formatCells="0" formatColumns="0" formatRows="0" insertRows="0" deleteRows="0"/>
  <mergeCells count="31">
    <mergeCell ref="K44:N44"/>
    <mergeCell ref="K38:N38"/>
    <mergeCell ref="K40:N40"/>
    <mergeCell ref="K42:N42"/>
    <mergeCell ref="G6:G9"/>
    <mergeCell ref="C1:T1"/>
    <mergeCell ref="I3:Q3"/>
    <mergeCell ref="Q5:T5"/>
    <mergeCell ref="D2:T2"/>
    <mergeCell ref="K6:L8"/>
    <mergeCell ref="P6:Q8"/>
    <mergeCell ref="R6:T8"/>
    <mergeCell ref="M6:O8"/>
    <mergeCell ref="A40:I40"/>
    <mergeCell ref="A38:I38"/>
    <mergeCell ref="A6:A9"/>
    <mergeCell ref="C6:C9"/>
    <mergeCell ref="B6:B9"/>
    <mergeCell ref="F6:F9"/>
    <mergeCell ref="H6:H9"/>
    <mergeCell ref="I6:J8"/>
    <mergeCell ref="E6:E9"/>
    <mergeCell ref="D6:D9"/>
    <mergeCell ref="B16:B19"/>
    <mergeCell ref="A16:A19"/>
    <mergeCell ref="C16:C19"/>
    <mergeCell ref="T16:T18"/>
    <mergeCell ref="D11:D14"/>
    <mergeCell ref="S16:S18"/>
    <mergeCell ref="T11:T15"/>
    <mergeCell ref="D16:D19"/>
  </mergeCells>
  <conditionalFormatting sqref="I67:I329 J150:J329">
    <cfRule type="cellIs" priority="16" dxfId="3" operator="greaterThan" stopIfTrue="1">
      <formula>0</formula>
    </cfRule>
  </conditionalFormatting>
  <dataValidations count="5">
    <dataValidation allowBlank="1" sqref="A52:B66 A328:F65393 A36:B50 C36:F66 Q5:S5 U1:IV35 R6 I6 M6 T11 F3:F5 K6 K9:O9 F6:G6 I4:K5 N4:O4 L4 G4:H4 P6 D3:D6 T3:T4 G13:R15 F12:F15 D10 T20:T65393 F10:T10 T9 S19:S35 T16 E3:E12 F16:R35 S16 A20:A35 C1:C16 B20:B35 B1:B16 A1:A16 C20:C35"/>
    <dataValidation type="list" sqref="I3">
      <formula1>Субъекты_РФ</formula1>
    </dataValidation>
    <dataValidation type="decimal" operator="greaterThanOrEqual" allowBlank="1" showErrorMessage="1" promptTitle="Введите данные" prompt="ТЕСТ" errorTitle="Ошибка ввода данных" error="Пожалуйста, введите корректную сумму&#10;по данному мероприятию (в тыс.руб.)" sqref="F11:H11 G12:H12 I11:R12 S11">
      <formula1>0</formula1>
    </dataValidation>
    <dataValidation type="list" allowBlank="1" sqref="D11 D15:D16 D20:D35">
      <formula1>$A$69:$A$149</formula1>
    </dataValidation>
    <dataValidation type="list" allowBlank="1" sqref="E13:E35">
      <formula1>$A$151:$A$153</formula1>
    </dataValidation>
  </dataValidations>
  <hyperlinks>
    <hyperlink ref="K42" r:id="rId1" display="feo_mzrk@mail.ru"/>
  </hyperlinks>
  <printOptions horizontalCentered="1"/>
  <pageMargins left="0.1968503937007874" right="0.15748031496062992" top="0.35433070866141736" bottom="0.3937007874015748" header="0" footer="0.2755905511811024"/>
  <pageSetup horizontalDpi="600" verticalDpi="600" orientation="landscape" paperSize="9" scale="54" r:id="rId4"/>
  <headerFooter alignWithMargins="0">
    <oddFooter>&amp;CСтраница &amp;P из &amp;N</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C13"/>
  <sheetViews>
    <sheetView view="pageBreakPreview" zoomScaleSheetLayoutView="100" zoomScalePageLayoutView="0" workbookViewId="0" topLeftCell="A1">
      <selection activeCell="C4" sqref="C4"/>
    </sheetView>
  </sheetViews>
  <sheetFormatPr defaultColWidth="9.00390625" defaultRowHeight="12.75"/>
  <cols>
    <col min="2" max="2" width="78.75390625" style="0" customWidth="1"/>
    <col min="3" max="3" width="39.25390625" style="0" customWidth="1"/>
  </cols>
  <sheetData>
    <row r="1" ht="51" customHeight="1">
      <c r="C1" s="208" t="s">
        <v>21</v>
      </c>
    </row>
    <row r="2" spans="1:3" ht="54" customHeight="1">
      <c r="A2" s="205" t="s">
        <v>178</v>
      </c>
      <c r="B2" s="204" t="s">
        <v>22</v>
      </c>
      <c r="C2" s="204" t="s">
        <v>200</v>
      </c>
    </row>
    <row r="3" spans="1:3" ht="12.75">
      <c r="A3" s="207" t="s">
        <v>183</v>
      </c>
      <c r="B3" s="206" t="s">
        <v>184</v>
      </c>
      <c r="C3" s="207" t="s">
        <v>428</v>
      </c>
    </row>
    <row r="4" spans="1:3" ht="25.5">
      <c r="A4" s="207">
        <v>1</v>
      </c>
      <c r="B4" s="206" t="s">
        <v>517</v>
      </c>
      <c r="C4" s="207" t="s">
        <v>518</v>
      </c>
    </row>
    <row r="5" spans="1:3" ht="12.75">
      <c r="A5" s="207">
        <v>2</v>
      </c>
      <c r="B5" s="206"/>
      <c r="C5" s="207"/>
    </row>
    <row r="6" spans="1:3" ht="12.75">
      <c r="A6" s="207">
        <v>3</v>
      </c>
      <c r="B6" s="206"/>
      <c r="C6" s="207"/>
    </row>
    <row r="7" spans="1:3" ht="12.75">
      <c r="A7" s="207" t="s">
        <v>182</v>
      </c>
      <c r="B7" s="206"/>
      <c r="C7" s="207"/>
    </row>
    <row r="8" spans="1:3" ht="12.75">
      <c r="A8" s="207"/>
      <c r="B8" s="206"/>
      <c r="C8" s="207"/>
    </row>
    <row r="9" spans="1:3" ht="12.75">
      <c r="A9" s="207"/>
      <c r="B9" s="206"/>
      <c r="C9" s="207"/>
    </row>
    <row r="10" spans="1:3" ht="12.75">
      <c r="A10" s="207"/>
      <c r="B10" s="206"/>
      <c r="C10" s="207"/>
    </row>
    <row r="11" spans="1:3" ht="12.75">
      <c r="A11" s="207"/>
      <c r="B11" s="206"/>
      <c r="C11" s="207"/>
    </row>
    <row r="12" spans="1:3" ht="12.75">
      <c r="A12" s="207"/>
      <c r="B12" s="206"/>
      <c r="C12" s="207"/>
    </row>
    <row r="13" spans="1:3" ht="12.75">
      <c r="A13" s="207"/>
      <c r="B13" s="206"/>
      <c r="C13" s="207"/>
    </row>
  </sheetData>
  <sheetProtection/>
  <printOptions horizontalCentered="1"/>
  <pageMargins left="0.3937007874015748" right="0.3937007874015748" top="0.7480314960629921" bottom="0.7480314960629921" header="0.31496062992125984" footer="0.3149606299212598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5"/>
  <dimension ref="A1:F103"/>
  <sheetViews>
    <sheetView view="pageBreakPreview" zoomScale="85" zoomScaleNormal="85" zoomScaleSheetLayoutView="85" zoomScalePageLayoutView="0" workbookViewId="0" topLeftCell="A1">
      <selection activeCell="B7" sqref="B7"/>
    </sheetView>
  </sheetViews>
  <sheetFormatPr defaultColWidth="9.00390625" defaultRowHeight="12.75"/>
  <cols>
    <col min="1" max="1" width="9.375" style="8" customWidth="1"/>
    <col min="2" max="2" width="117.25390625" style="1" customWidth="1"/>
    <col min="3" max="3" width="15.00390625" style="1" customWidth="1"/>
    <col min="4" max="4" width="18.25390625" style="1" customWidth="1"/>
    <col min="5" max="16384" width="9.125" style="1" customWidth="1"/>
  </cols>
  <sheetData>
    <row r="1" spans="1:3" ht="12.75">
      <c r="A1" s="157"/>
      <c r="B1" s="4"/>
      <c r="C1" s="4"/>
    </row>
    <row r="2" spans="1:3" ht="25.5" customHeight="1">
      <c r="A2" s="157"/>
      <c r="B2" s="4"/>
      <c r="C2" s="4"/>
    </row>
    <row r="3" spans="1:3" ht="21" customHeight="1">
      <c r="A3" s="157"/>
      <c r="B3" s="4"/>
      <c r="C3" s="4"/>
    </row>
    <row r="4" spans="1:4" ht="72.75">
      <c r="A4" s="159"/>
      <c r="B4" s="158" t="s">
        <v>176</v>
      </c>
      <c r="C4" s="4"/>
      <c r="D4" s="4"/>
    </row>
    <row r="5" spans="1:4" ht="36.75" customHeight="1">
      <c r="A5" s="225" t="s">
        <v>198</v>
      </c>
      <c r="B5" s="226" t="s">
        <v>394</v>
      </c>
      <c r="C5" s="226" t="s">
        <v>357</v>
      </c>
      <c r="D5" s="227" t="s">
        <v>351</v>
      </c>
    </row>
    <row r="6" spans="1:4" ht="24.75" customHeight="1">
      <c r="A6" s="316" t="s">
        <v>187</v>
      </c>
      <c r="B6" s="317"/>
      <c r="C6" s="317"/>
      <c r="D6" s="318"/>
    </row>
    <row r="7" spans="1:5" ht="25.5">
      <c r="A7" s="228" t="s">
        <v>429</v>
      </c>
      <c r="B7" s="163" t="s">
        <v>473</v>
      </c>
      <c r="C7" s="162" t="s">
        <v>412</v>
      </c>
      <c r="D7" s="229" t="s">
        <v>355</v>
      </c>
      <c r="E7" s="1">
        <v>1</v>
      </c>
    </row>
    <row r="8" spans="1:5" ht="38.25">
      <c r="A8" s="228" t="s">
        <v>478</v>
      </c>
      <c r="B8" s="163" t="s">
        <v>479</v>
      </c>
      <c r="C8" s="162" t="s">
        <v>413</v>
      </c>
      <c r="D8" s="229" t="s">
        <v>355</v>
      </c>
      <c r="E8" s="1">
        <v>1</v>
      </c>
    </row>
    <row r="9" spans="1:5" ht="38.25">
      <c r="A9" s="228" t="s">
        <v>482</v>
      </c>
      <c r="B9" s="163" t="s">
        <v>483</v>
      </c>
      <c r="C9" s="162" t="s">
        <v>413</v>
      </c>
      <c r="D9" s="229" t="s">
        <v>355</v>
      </c>
      <c r="E9" s="1">
        <v>1</v>
      </c>
    </row>
    <row r="10" spans="1:5" ht="38.25">
      <c r="A10" s="228" t="s">
        <v>484</v>
      </c>
      <c r="B10" s="163" t="s">
        <v>485</v>
      </c>
      <c r="C10" s="162" t="s">
        <v>413</v>
      </c>
      <c r="D10" s="229" t="s">
        <v>355</v>
      </c>
      <c r="E10" s="1">
        <v>1</v>
      </c>
    </row>
    <row r="11" spans="1:4" ht="28.5" customHeight="1">
      <c r="A11" s="316" t="s">
        <v>188</v>
      </c>
      <c r="B11" s="317"/>
      <c r="C11" s="317"/>
      <c r="D11" s="318"/>
    </row>
    <row r="12" spans="1:5" ht="38.25">
      <c r="A12" s="228" t="s">
        <v>420</v>
      </c>
      <c r="B12" s="163" t="s">
        <v>502</v>
      </c>
      <c r="C12" s="162" t="s">
        <v>412</v>
      </c>
      <c r="D12" s="229" t="s">
        <v>355</v>
      </c>
      <c r="E12" s="1">
        <v>1</v>
      </c>
    </row>
    <row r="13" spans="1:5" ht="51">
      <c r="A13" s="228" t="s">
        <v>422</v>
      </c>
      <c r="B13" s="163" t="s">
        <v>185</v>
      </c>
      <c r="C13" s="162" t="s">
        <v>412</v>
      </c>
      <c r="D13" s="229" t="s">
        <v>353</v>
      </c>
      <c r="E13" s="1">
        <v>1</v>
      </c>
    </row>
    <row r="14" spans="1:5" ht="25.5">
      <c r="A14" s="228" t="s">
        <v>423</v>
      </c>
      <c r="B14" s="163" t="s">
        <v>505</v>
      </c>
      <c r="C14" s="162" t="s">
        <v>413</v>
      </c>
      <c r="D14" s="229" t="s">
        <v>355</v>
      </c>
      <c r="E14" s="1">
        <v>1</v>
      </c>
    </row>
    <row r="15" spans="1:5" ht="38.25">
      <c r="A15" s="228" t="s">
        <v>360</v>
      </c>
      <c r="B15" s="163" t="s">
        <v>506</v>
      </c>
      <c r="C15" s="162" t="s">
        <v>413</v>
      </c>
      <c r="D15" s="229" t="s">
        <v>355</v>
      </c>
      <c r="E15" s="1">
        <v>1</v>
      </c>
    </row>
    <row r="16" spans="1:5" ht="25.5">
      <c r="A16" s="228" t="s">
        <v>361</v>
      </c>
      <c r="B16" s="163" t="s">
        <v>507</v>
      </c>
      <c r="C16" s="162" t="s">
        <v>413</v>
      </c>
      <c r="D16" s="229" t="s">
        <v>355</v>
      </c>
      <c r="E16" s="1">
        <v>1</v>
      </c>
    </row>
    <row r="17" spans="1:5" ht="12.75">
      <c r="A17" s="228" t="s">
        <v>368</v>
      </c>
      <c r="B17" s="163" t="s">
        <v>186</v>
      </c>
      <c r="C17" s="162" t="s">
        <v>413</v>
      </c>
      <c r="D17" s="229" t="s">
        <v>353</v>
      </c>
      <c r="E17" s="1">
        <v>1</v>
      </c>
    </row>
    <row r="18" spans="1:4" ht="30" customHeight="1">
      <c r="A18" s="316" t="s">
        <v>190</v>
      </c>
      <c r="B18" s="317"/>
      <c r="C18" s="317"/>
      <c r="D18" s="318"/>
    </row>
    <row r="19" spans="1:5" ht="25.5">
      <c r="A19" s="228" t="s">
        <v>381</v>
      </c>
      <c r="B19" s="163" t="s">
        <v>539</v>
      </c>
      <c r="C19" s="162" t="s">
        <v>412</v>
      </c>
      <c r="D19" s="229" t="s">
        <v>355</v>
      </c>
      <c r="E19" s="1">
        <v>1</v>
      </c>
    </row>
    <row r="20" spans="1:5" ht="25.5">
      <c r="A20" s="228" t="s">
        <v>382</v>
      </c>
      <c r="B20" s="163" t="s">
        <v>540</v>
      </c>
      <c r="C20" s="162" t="s">
        <v>412</v>
      </c>
      <c r="D20" s="229" t="s">
        <v>355</v>
      </c>
      <c r="E20" s="1">
        <v>1</v>
      </c>
    </row>
    <row r="21" spans="1:5" ht="89.25">
      <c r="A21" s="228" t="s">
        <v>383</v>
      </c>
      <c r="B21" s="163" t="s">
        <v>541</v>
      </c>
      <c r="C21" s="162" t="s">
        <v>412</v>
      </c>
      <c r="D21" s="229" t="s">
        <v>355</v>
      </c>
      <c r="E21" s="1">
        <v>1</v>
      </c>
    </row>
    <row r="22" spans="1:5" ht="25.5">
      <c r="A22" s="228" t="s">
        <v>384</v>
      </c>
      <c r="B22" s="163" t="s">
        <v>542</v>
      </c>
      <c r="C22" s="162" t="s">
        <v>412</v>
      </c>
      <c r="D22" s="229" t="s">
        <v>355</v>
      </c>
      <c r="E22" s="1">
        <v>1</v>
      </c>
    </row>
    <row r="23" spans="1:4" ht="29.25" customHeight="1">
      <c r="A23" s="316" t="s">
        <v>189</v>
      </c>
      <c r="B23" s="317"/>
      <c r="C23" s="317"/>
      <c r="D23" s="318"/>
    </row>
    <row r="24" spans="1:5" ht="25.5">
      <c r="A24" s="230" t="s">
        <v>406</v>
      </c>
      <c r="B24" s="231" t="s">
        <v>561</v>
      </c>
      <c r="C24" s="232" t="s">
        <v>413</v>
      </c>
      <c r="D24" s="233" t="s">
        <v>16</v>
      </c>
      <c r="E24" s="1">
        <v>1</v>
      </c>
    </row>
    <row r="25" spans="1:4" ht="12.75">
      <c r="A25" s="220"/>
      <c r="B25" s="221"/>
      <c r="C25" s="222"/>
      <c r="D25" s="223"/>
    </row>
    <row r="26" spans="1:4" ht="12.75">
      <c r="A26" s="220"/>
      <c r="B26" s="221"/>
      <c r="C26" s="222"/>
      <c r="D26" s="223"/>
    </row>
    <row r="27" spans="1:4" ht="12.75">
      <c r="A27" s="220"/>
      <c r="B27" s="221"/>
      <c r="C27" s="222"/>
      <c r="D27" s="223"/>
    </row>
    <row r="28" spans="1:4" ht="68.25">
      <c r="A28" s="159"/>
      <c r="B28" s="158" t="s">
        <v>191</v>
      </c>
      <c r="C28" s="4"/>
      <c r="D28" s="4"/>
    </row>
    <row r="29" spans="1:4" ht="45">
      <c r="A29" s="225" t="s">
        <v>198</v>
      </c>
      <c r="B29" s="226" t="s">
        <v>394</v>
      </c>
      <c r="C29" s="226" t="s">
        <v>357</v>
      </c>
      <c r="D29" s="227" t="s">
        <v>351</v>
      </c>
    </row>
    <row r="30" spans="1:5" ht="27.75" customHeight="1">
      <c r="A30" s="316" t="s">
        <v>192</v>
      </c>
      <c r="B30" s="317"/>
      <c r="C30" s="317"/>
      <c r="D30" s="318"/>
      <c r="E30" s="224"/>
    </row>
    <row r="31" spans="1:6" ht="38.25">
      <c r="A31" s="228" t="s">
        <v>474</v>
      </c>
      <c r="B31" s="163" t="s">
        <v>475</v>
      </c>
      <c r="C31" s="162" t="s">
        <v>412</v>
      </c>
      <c r="D31" s="229" t="s">
        <v>355</v>
      </c>
      <c r="F31" s="1">
        <v>1</v>
      </c>
    </row>
    <row r="32" spans="1:6" ht="89.25">
      <c r="A32" s="228" t="s">
        <v>476</v>
      </c>
      <c r="B32" s="163" t="s">
        <v>477</v>
      </c>
      <c r="C32" s="162" t="s">
        <v>412</v>
      </c>
      <c r="D32" s="229" t="s">
        <v>353</v>
      </c>
      <c r="F32" s="1">
        <v>1</v>
      </c>
    </row>
    <row r="33" spans="1:6" ht="38.25">
      <c r="A33" s="228" t="s">
        <v>480</v>
      </c>
      <c r="B33" s="163" t="s">
        <v>481</v>
      </c>
      <c r="C33" s="162" t="s">
        <v>413</v>
      </c>
      <c r="D33" s="229" t="s">
        <v>355</v>
      </c>
      <c r="F33" s="1">
        <v>1</v>
      </c>
    </row>
    <row r="34" spans="1:6" ht="38.25">
      <c r="A34" s="228" t="s">
        <v>486</v>
      </c>
      <c r="B34" s="163" t="s">
        <v>487</v>
      </c>
      <c r="C34" s="162" t="s">
        <v>413</v>
      </c>
      <c r="D34" s="229" t="s">
        <v>14</v>
      </c>
      <c r="F34" s="1">
        <v>1</v>
      </c>
    </row>
    <row r="35" spans="1:6" ht="51">
      <c r="A35" s="228" t="s">
        <v>488</v>
      </c>
      <c r="B35" s="163" t="s">
        <v>489</v>
      </c>
      <c r="C35" s="162" t="s">
        <v>413</v>
      </c>
      <c r="D35" s="229" t="s">
        <v>14</v>
      </c>
      <c r="F35" s="1">
        <v>1</v>
      </c>
    </row>
    <row r="36" spans="1:6" ht="38.25">
      <c r="A36" s="228" t="s">
        <v>490</v>
      </c>
      <c r="B36" s="163" t="s">
        <v>491</v>
      </c>
      <c r="C36" s="162" t="s">
        <v>413</v>
      </c>
      <c r="D36" s="229" t="s">
        <v>14</v>
      </c>
      <c r="F36" s="1">
        <v>1</v>
      </c>
    </row>
    <row r="37" spans="1:6" ht="63.75">
      <c r="A37" s="228" t="s">
        <v>492</v>
      </c>
      <c r="B37" s="163" t="s">
        <v>493</v>
      </c>
      <c r="C37" s="162" t="s">
        <v>413</v>
      </c>
      <c r="D37" s="229" t="s">
        <v>353</v>
      </c>
      <c r="F37" s="1">
        <v>1</v>
      </c>
    </row>
    <row r="38" spans="1:6" ht="89.25">
      <c r="A38" s="228" t="s">
        <v>494</v>
      </c>
      <c r="B38" s="163" t="s">
        <v>495</v>
      </c>
      <c r="C38" s="162" t="s">
        <v>413</v>
      </c>
      <c r="D38" s="229" t="s">
        <v>353</v>
      </c>
      <c r="F38" s="1">
        <v>1</v>
      </c>
    </row>
    <row r="39" spans="1:6" ht="25.5">
      <c r="A39" s="228" t="s">
        <v>496</v>
      </c>
      <c r="B39" s="163" t="s">
        <v>497</v>
      </c>
      <c r="C39" s="162" t="s">
        <v>413</v>
      </c>
      <c r="D39" s="229" t="s">
        <v>353</v>
      </c>
      <c r="F39" s="1">
        <v>1</v>
      </c>
    </row>
    <row r="40" spans="1:6" ht="51">
      <c r="A40" s="228" t="s">
        <v>465</v>
      </c>
      <c r="B40" s="163" t="s">
        <v>466</v>
      </c>
      <c r="C40" s="162" t="s">
        <v>13</v>
      </c>
      <c r="D40" s="229" t="s">
        <v>355</v>
      </c>
      <c r="F40" s="1">
        <v>1</v>
      </c>
    </row>
    <row r="41" spans="1:6" ht="26.25" customHeight="1">
      <c r="A41" s="228" t="s">
        <v>467</v>
      </c>
      <c r="B41" s="163" t="s">
        <v>468</v>
      </c>
      <c r="C41" s="162" t="s">
        <v>13</v>
      </c>
      <c r="D41" s="229" t="s">
        <v>14</v>
      </c>
      <c r="F41" s="1">
        <v>1</v>
      </c>
    </row>
    <row r="42" spans="1:6" ht="51">
      <c r="A42" s="228" t="s">
        <v>469</v>
      </c>
      <c r="B42" s="163" t="s">
        <v>470</v>
      </c>
      <c r="C42" s="162" t="s">
        <v>13</v>
      </c>
      <c r="D42" s="229" t="s">
        <v>14</v>
      </c>
      <c r="F42" s="1">
        <v>1</v>
      </c>
    </row>
    <row r="43" spans="1:6" ht="51">
      <c r="A43" s="228" t="s">
        <v>471</v>
      </c>
      <c r="B43" s="163" t="s">
        <v>472</v>
      </c>
      <c r="C43" s="162" t="s">
        <v>13</v>
      </c>
      <c r="D43" s="229" t="s">
        <v>353</v>
      </c>
      <c r="F43" s="1">
        <v>1</v>
      </c>
    </row>
    <row r="44" spans="1:4" ht="27" customHeight="1">
      <c r="A44" s="316" t="s">
        <v>193</v>
      </c>
      <c r="B44" s="317"/>
      <c r="C44" s="317"/>
      <c r="D44" s="318"/>
    </row>
    <row r="45" spans="1:6" ht="25.5">
      <c r="A45" s="228" t="s">
        <v>421</v>
      </c>
      <c r="B45" s="163" t="s">
        <v>503</v>
      </c>
      <c r="C45" s="162" t="s">
        <v>412</v>
      </c>
      <c r="D45" s="229" t="s">
        <v>353</v>
      </c>
      <c r="F45" s="1">
        <v>1</v>
      </c>
    </row>
    <row r="46" spans="1:6" ht="89.25">
      <c r="A46" s="228" t="s">
        <v>362</v>
      </c>
      <c r="B46" s="163" t="s">
        <v>509</v>
      </c>
      <c r="C46" s="162" t="s">
        <v>413</v>
      </c>
      <c r="D46" s="229" t="s">
        <v>353</v>
      </c>
      <c r="F46" s="1">
        <v>1</v>
      </c>
    </row>
    <row r="47" spans="1:6" ht="51">
      <c r="A47" s="228" t="s">
        <v>363</v>
      </c>
      <c r="B47" s="163" t="s">
        <v>519</v>
      </c>
      <c r="C47" s="162" t="s">
        <v>413</v>
      </c>
      <c r="D47" s="229" t="s">
        <v>353</v>
      </c>
      <c r="F47" s="1">
        <v>1</v>
      </c>
    </row>
    <row r="48" spans="1:6" ht="76.5">
      <c r="A48" s="228" t="s">
        <v>364</v>
      </c>
      <c r="B48" s="163" t="s">
        <v>520</v>
      </c>
      <c r="C48" s="162" t="s">
        <v>413</v>
      </c>
      <c r="D48" s="229" t="s">
        <v>353</v>
      </c>
      <c r="F48" s="1">
        <v>1</v>
      </c>
    </row>
    <row r="49" spans="1:6" ht="25.5">
      <c r="A49" s="228" t="s">
        <v>365</v>
      </c>
      <c r="B49" s="163" t="s">
        <v>521</v>
      </c>
      <c r="C49" s="162" t="s">
        <v>413</v>
      </c>
      <c r="D49" s="229" t="s">
        <v>353</v>
      </c>
      <c r="F49" s="1">
        <v>1</v>
      </c>
    </row>
    <row r="50" spans="1:6" ht="51">
      <c r="A50" s="228" t="s">
        <v>366</v>
      </c>
      <c r="B50" s="163" t="s">
        <v>522</v>
      </c>
      <c r="C50" s="162" t="s">
        <v>413</v>
      </c>
      <c r="D50" s="229" t="s">
        <v>353</v>
      </c>
      <c r="F50" s="1">
        <v>1</v>
      </c>
    </row>
    <row r="51" spans="1:6" ht="25.5">
      <c r="A51" s="228" t="s">
        <v>523</v>
      </c>
      <c r="B51" s="163" t="s">
        <v>524</v>
      </c>
      <c r="C51" s="162" t="s">
        <v>413</v>
      </c>
      <c r="D51" s="229" t="s">
        <v>353</v>
      </c>
      <c r="F51" s="1">
        <v>1</v>
      </c>
    </row>
    <row r="52" spans="1:6" ht="38.25">
      <c r="A52" s="228" t="s">
        <v>367</v>
      </c>
      <c r="B52" s="163" t="s">
        <v>525</v>
      </c>
      <c r="C52" s="162" t="s">
        <v>413</v>
      </c>
      <c r="D52" s="229" t="s">
        <v>353</v>
      </c>
      <c r="F52" s="1">
        <v>1</v>
      </c>
    </row>
    <row r="53" spans="1:6" ht="63.75">
      <c r="A53" s="228" t="s">
        <v>416</v>
      </c>
      <c r="B53" s="163" t="s">
        <v>498</v>
      </c>
      <c r="C53" s="162" t="s">
        <v>13</v>
      </c>
      <c r="D53" s="229" t="s">
        <v>353</v>
      </c>
      <c r="F53" s="1">
        <v>1</v>
      </c>
    </row>
    <row r="54" spans="1:6" ht="38.25">
      <c r="A54" s="228" t="s">
        <v>417</v>
      </c>
      <c r="B54" s="163" t="s">
        <v>499</v>
      </c>
      <c r="C54" s="162" t="s">
        <v>13</v>
      </c>
      <c r="D54" s="229" t="s">
        <v>353</v>
      </c>
      <c r="F54" s="1">
        <v>1</v>
      </c>
    </row>
    <row r="55" spans="1:6" ht="38.25">
      <c r="A55" s="228" t="s">
        <v>418</v>
      </c>
      <c r="B55" s="163" t="s">
        <v>500</v>
      </c>
      <c r="C55" s="162" t="s">
        <v>13</v>
      </c>
      <c r="D55" s="229" t="s">
        <v>353</v>
      </c>
      <c r="F55" s="1">
        <v>1</v>
      </c>
    </row>
    <row r="56" spans="1:6" ht="25.5">
      <c r="A56" s="228" t="s">
        <v>419</v>
      </c>
      <c r="B56" s="163" t="s">
        <v>501</v>
      </c>
      <c r="C56" s="162" t="s">
        <v>13</v>
      </c>
      <c r="D56" s="229" t="s">
        <v>353</v>
      </c>
      <c r="F56" s="1">
        <v>1</v>
      </c>
    </row>
    <row r="57" spans="1:5" ht="27.75" customHeight="1">
      <c r="A57" s="316" t="s">
        <v>194</v>
      </c>
      <c r="B57" s="317"/>
      <c r="C57" s="317"/>
      <c r="D57" s="318"/>
      <c r="E57" s="224"/>
    </row>
    <row r="58" spans="1:6" ht="89.25">
      <c r="A58" s="228" t="s">
        <v>373</v>
      </c>
      <c r="B58" s="163" t="s">
        <v>531</v>
      </c>
      <c r="C58" s="162" t="s">
        <v>413</v>
      </c>
      <c r="D58" s="229" t="s">
        <v>15</v>
      </c>
      <c r="F58" s="1">
        <v>1</v>
      </c>
    </row>
    <row r="59" spans="1:6" ht="38.25">
      <c r="A59" s="228" t="s">
        <v>374</v>
      </c>
      <c r="B59" s="163" t="s">
        <v>532</v>
      </c>
      <c r="C59" s="162" t="s">
        <v>413</v>
      </c>
      <c r="D59" s="229" t="s">
        <v>15</v>
      </c>
      <c r="F59" s="1">
        <v>1</v>
      </c>
    </row>
    <row r="60" spans="1:6" ht="25.5">
      <c r="A60" s="228" t="s">
        <v>375</v>
      </c>
      <c r="B60" s="163" t="s">
        <v>533</v>
      </c>
      <c r="C60" s="162" t="s">
        <v>413</v>
      </c>
      <c r="D60" s="229" t="s">
        <v>15</v>
      </c>
      <c r="F60" s="1">
        <v>1</v>
      </c>
    </row>
    <row r="61" spans="1:6" ht="51">
      <c r="A61" s="228" t="s">
        <v>369</v>
      </c>
      <c r="B61" s="163" t="s">
        <v>527</v>
      </c>
      <c r="C61" s="162" t="s">
        <v>13</v>
      </c>
      <c r="D61" s="229" t="s">
        <v>15</v>
      </c>
      <c r="F61" s="1">
        <v>1</v>
      </c>
    </row>
    <row r="62" spans="1:6" ht="25.5">
      <c r="A62" s="228" t="s">
        <v>370</v>
      </c>
      <c r="B62" s="163" t="s">
        <v>528</v>
      </c>
      <c r="C62" s="162" t="s">
        <v>13</v>
      </c>
      <c r="D62" s="229" t="s">
        <v>15</v>
      </c>
      <c r="F62" s="1">
        <v>1</v>
      </c>
    </row>
    <row r="63" spans="1:6" ht="25.5">
      <c r="A63" s="228" t="s">
        <v>371</v>
      </c>
      <c r="B63" s="163" t="s">
        <v>529</v>
      </c>
      <c r="C63" s="162" t="s">
        <v>13</v>
      </c>
      <c r="D63" s="229" t="s">
        <v>15</v>
      </c>
      <c r="F63" s="1">
        <v>1</v>
      </c>
    </row>
    <row r="64" spans="1:6" ht="25.5">
      <c r="A64" s="228" t="s">
        <v>372</v>
      </c>
      <c r="B64" s="163" t="s">
        <v>530</v>
      </c>
      <c r="C64" s="162" t="s">
        <v>13</v>
      </c>
      <c r="D64" s="229" t="s">
        <v>15</v>
      </c>
      <c r="F64" s="1">
        <v>1</v>
      </c>
    </row>
    <row r="65" spans="1:5" ht="30" customHeight="1">
      <c r="A65" s="316" t="s">
        <v>195</v>
      </c>
      <c r="B65" s="317"/>
      <c r="C65" s="317"/>
      <c r="D65" s="318"/>
      <c r="E65" s="224"/>
    </row>
    <row r="66" spans="1:6" ht="38.25">
      <c r="A66" s="228" t="s">
        <v>385</v>
      </c>
      <c r="B66" s="163" t="s">
        <v>543</v>
      </c>
      <c r="C66" s="162" t="s">
        <v>412</v>
      </c>
      <c r="D66" s="229" t="s">
        <v>354</v>
      </c>
      <c r="F66" s="1">
        <v>1</v>
      </c>
    </row>
    <row r="67" spans="1:6" ht="38.25">
      <c r="A67" s="228" t="s">
        <v>386</v>
      </c>
      <c r="B67" s="163" t="s">
        <v>544</v>
      </c>
      <c r="C67" s="162" t="s">
        <v>412</v>
      </c>
      <c r="D67" s="229" t="s">
        <v>354</v>
      </c>
      <c r="F67" s="1">
        <v>1</v>
      </c>
    </row>
    <row r="68" spans="1:6" ht="38.25">
      <c r="A68" s="228" t="s">
        <v>387</v>
      </c>
      <c r="B68" s="163" t="s">
        <v>545</v>
      </c>
      <c r="C68" s="162" t="s">
        <v>413</v>
      </c>
      <c r="D68" s="229" t="s">
        <v>14</v>
      </c>
      <c r="F68" s="1">
        <v>1</v>
      </c>
    </row>
    <row r="69" spans="1:6" ht="25.5">
      <c r="A69" s="228" t="s">
        <v>388</v>
      </c>
      <c r="B69" s="163" t="s">
        <v>546</v>
      </c>
      <c r="C69" s="162" t="s">
        <v>413</v>
      </c>
      <c r="D69" s="229" t="s">
        <v>14</v>
      </c>
      <c r="F69" s="1">
        <v>1</v>
      </c>
    </row>
    <row r="70" spans="1:6" ht="25.5">
      <c r="A70" s="228" t="s">
        <v>389</v>
      </c>
      <c r="B70" s="163" t="s">
        <v>547</v>
      </c>
      <c r="C70" s="162" t="s">
        <v>413</v>
      </c>
      <c r="D70" s="229" t="s">
        <v>14</v>
      </c>
      <c r="F70" s="1">
        <v>1</v>
      </c>
    </row>
    <row r="71" spans="1:6" ht="12.75">
      <c r="A71" s="228" t="s">
        <v>390</v>
      </c>
      <c r="B71" s="163" t="s">
        <v>548</v>
      </c>
      <c r="C71" s="162" t="s">
        <v>413</v>
      </c>
      <c r="D71" s="229" t="s">
        <v>354</v>
      </c>
      <c r="F71" s="1">
        <v>1</v>
      </c>
    </row>
    <row r="72" spans="1:6" ht="12.75">
      <c r="A72" s="228" t="s">
        <v>391</v>
      </c>
      <c r="B72" s="163" t="s">
        <v>549</v>
      </c>
      <c r="C72" s="162" t="s">
        <v>413</v>
      </c>
      <c r="D72" s="229" t="s">
        <v>354</v>
      </c>
      <c r="F72" s="1">
        <v>1</v>
      </c>
    </row>
    <row r="73" spans="1:6" ht="25.5">
      <c r="A73" s="228" t="s">
        <v>376</v>
      </c>
      <c r="B73" s="163" t="s">
        <v>534</v>
      </c>
      <c r="C73" s="162" t="s">
        <v>13</v>
      </c>
      <c r="D73" s="229" t="s">
        <v>14</v>
      </c>
      <c r="F73" s="1">
        <v>1</v>
      </c>
    </row>
    <row r="74" spans="1:6" ht="25.5">
      <c r="A74" s="228" t="s">
        <v>377</v>
      </c>
      <c r="B74" s="163" t="s">
        <v>535</v>
      </c>
      <c r="C74" s="162" t="s">
        <v>13</v>
      </c>
      <c r="D74" s="229" t="s">
        <v>14</v>
      </c>
      <c r="F74" s="1">
        <v>1</v>
      </c>
    </row>
    <row r="75" spans="1:6" ht="25.5">
      <c r="A75" s="228" t="s">
        <v>378</v>
      </c>
      <c r="B75" s="163" t="s">
        <v>536</v>
      </c>
      <c r="C75" s="162" t="s">
        <v>13</v>
      </c>
      <c r="D75" s="229" t="s">
        <v>14</v>
      </c>
      <c r="F75" s="1">
        <v>1</v>
      </c>
    </row>
    <row r="76" spans="1:6" ht="25.5">
      <c r="A76" s="228" t="s">
        <v>379</v>
      </c>
      <c r="B76" s="163" t="s">
        <v>537</v>
      </c>
      <c r="C76" s="162" t="s">
        <v>13</v>
      </c>
      <c r="D76" s="229" t="s">
        <v>354</v>
      </c>
      <c r="F76" s="1">
        <v>1</v>
      </c>
    </row>
    <row r="77" spans="1:6" ht="12.75">
      <c r="A77" s="228" t="s">
        <v>380</v>
      </c>
      <c r="B77" s="163" t="s">
        <v>538</v>
      </c>
      <c r="C77" s="162" t="s">
        <v>13</v>
      </c>
      <c r="D77" s="229" t="s">
        <v>354</v>
      </c>
      <c r="F77" s="1">
        <v>1</v>
      </c>
    </row>
    <row r="78" spans="1:4" ht="29.25" customHeight="1">
      <c r="A78" s="316" t="s">
        <v>196</v>
      </c>
      <c r="B78" s="317"/>
      <c r="C78" s="317"/>
      <c r="D78" s="318"/>
    </row>
    <row r="79" spans="1:6" ht="38.25">
      <c r="A79" s="228" t="s">
        <v>397</v>
      </c>
      <c r="B79" s="163" t="s">
        <v>552</v>
      </c>
      <c r="C79" s="162" t="s">
        <v>412</v>
      </c>
      <c r="D79" s="229" t="s">
        <v>356</v>
      </c>
      <c r="F79" s="1">
        <v>1</v>
      </c>
    </row>
    <row r="80" spans="1:6" ht="25.5">
      <c r="A80" s="228" t="s">
        <v>398</v>
      </c>
      <c r="B80" s="163" t="s">
        <v>553</v>
      </c>
      <c r="C80" s="162" t="s">
        <v>412</v>
      </c>
      <c r="D80" s="229" t="s">
        <v>356</v>
      </c>
      <c r="F80" s="1">
        <v>1</v>
      </c>
    </row>
    <row r="81" spans="1:6" ht="25.5">
      <c r="A81" s="228" t="s">
        <v>404</v>
      </c>
      <c r="B81" s="163" t="s">
        <v>559</v>
      </c>
      <c r="C81" s="162" t="s">
        <v>413</v>
      </c>
      <c r="D81" s="229" t="s">
        <v>16</v>
      </c>
      <c r="F81" s="1">
        <v>1</v>
      </c>
    </row>
    <row r="82" spans="1:6" ht="25.5">
      <c r="A82" s="228" t="s">
        <v>405</v>
      </c>
      <c r="B82" s="163" t="s">
        <v>560</v>
      </c>
      <c r="C82" s="162" t="s">
        <v>413</v>
      </c>
      <c r="D82" s="229" t="s">
        <v>16</v>
      </c>
      <c r="F82" s="1">
        <v>1</v>
      </c>
    </row>
    <row r="83" spans="1:6" ht="38.25">
      <c r="A83" s="228" t="s">
        <v>407</v>
      </c>
      <c r="B83" s="163" t="s">
        <v>562</v>
      </c>
      <c r="C83" s="162" t="s">
        <v>413</v>
      </c>
      <c r="D83" s="229" t="s">
        <v>16</v>
      </c>
      <c r="F83" s="1">
        <v>1</v>
      </c>
    </row>
    <row r="84" spans="1:6" ht="38.25">
      <c r="A84" s="228" t="s">
        <v>399</v>
      </c>
      <c r="B84" s="163" t="s">
        <v>554</v>
      </c>
      <c r="C84" s="162" t="s">
        <v>413</v>
      </c>
      <c r="D84" s="229" t="s">
        <v>356</v>
      </c>
      <c r="F84" s="1">
        <v>1</v>
      </c>
    </row>
    <row r="85" spans="1:6" ht="25.5">
      <c r="A85" s="228" t="s">
        <v>400</v>
      </c>
      <c r="B85" s="163" t="s">
        <v>555</v>
      </c>
      <c r="C85" s="162" t="s">
        <v>413</v>
      </c>
      <c r="D85" s="229" t="s">
        <v>356</v>
      </c>
      <c r="F85" s="1">
        <v>1</v>
      </c>
    </row>
    <row r="86" spans="1:6" ht="38.25">
      <c r="A86" s="228" t="s">
        <v>401</v>
      </c>
      <c r="B86" s="163" t="s">
        <v>556</v>
      </c>
      <c r="C86" s="162" t="s">
        <v>413</v>
      </c>
      <c r="D86" s="229" t="s">
        <v>356</v>
      </c>
      <c r="F86" s="1">
        <v>1</v>
      </c>
    </row>
    <row r="87" spans="1:6" ht="12" customHeight="1">
      <c r="A87" s="228" t="s">
        <v>402</v>
      </c>
      <c r="B87" s="163" t="s">
        <v>557</v>
      </c>
      <c r="C87" s="162" t="s">
        <v>413</v>
      </c>
      <c r="D87" s="229" t="s">
        <v>356</v>
      </c>
      <c r="F87" s="1">
        <v>1</v>
      </c>
    </row>
    <row r="88" spans="1:6" ht="12.75">
      <c r="A88" s="228" t="s">
        <v>403</v>
      </c>
      <c r="B88" s="163" t="s">
        <v>558</v>
      </c>
      <c r="C88" s="162" t="s">
        <v>413</v>
      </c>
      <c r="D88" s="229" t="s">
        <v>356</v>
      </c>
      <c r="F88" s="1">
        <v>1</v>
      </c>
    </row>
    <row r="89" spans="1:6" ht="25.5">
      <c r="A89" s="228" t="s">
        <v>395</v>
      </c>
      <c r="B89" s="163" t="s">
        <v>550</v>
      </c>
      <c r="C89" s="162" t="s">
        <v>13</v>
      </c>
      <c r="D89" s="229" t="s">
        <v>356</v>
      </c>
      <c r="F89" s="1">
        <v>1</v>
      </c>
    </row>
    <row r="90" spans="1:6" ht="25.5">
      <c r="A90" s="228" t="s">
        <v>396</v>
      </c>
      <c r="B90" s="163" t="s">
        <v>551</v>
      </c>
      <c r="C90" s="162" t="s">
        <v>13</v>
      </c>
      <c r="D90" s="229" t="s">
        <v>356</v>
      </c>
      <c r="F90" s="1">
        <v>1</v>
      </c>
    </row>
    <row r="91" spans="1:4" ht="42" customHeight="1">
      <c r="A91" s="316" t="s">
        <v>197</v>
      </c>
      <c r="B91" s="317"/>
      <c r="C91" s="317"/>
      <c r="D91" s="318"/>
    </row>
    <row r="92" spans="1:6" ht="25.5">
      <c r="A92" s="228" t="s">
        <v>5</v>
      </c>
      <c r="B92" s="163" t="s">
        <v>6</v>
      </c>
      <c r="C92" s="162" t="s">
        <v>413</v>
      </c>
      <c r="D92" s="229" t="s">
        <v>355</v>
      </c>
      <c r="F92" s="1">
        <v>1</v>
      </c>
    </row>
    <row r="93" spans="1:6" ht="38.25">
      <c r="A93" s="228" t="s">
        <v>7</v>
      </c>
      <c r="B93" s="163" t="s">
        <v>8</v>
      </c>
      <c r="C93" s="162" t="s">
        <v>413</v>
      </c>
      <c r="D93" s="229" t="s">
        <v>355</v>
      </c>
      <c r="F93" s="1">
        <v>1</v>
      </c>
    </row>
    <row r="94" spans="1:6" ht="12.75">
      <c r="A94" s="228" t="s">
        <v>9</v>
      </c>
      <c r="B94" s="163" t="s">
        <v>10</v>
      </c>
      <c r="C94" s="162" t="s">
        <v>413</v>
      </c>
      <c r="D94" s="229" t="s">
        <v>355</v>
      </c>
      <c r="F94" s="1">
        <v>1</v>
      </c>
    </row>
    <row r="95" spans="1:6" ht="51">
      <c r="A95" s="228" t="s">
        <v>11</v>
      </c>
      <c r="B95" s="163" t="s">
        <v>12</v>
      </c>
      <c r="C95" s="162" t="s">
        <v>413</v>
      </c>
      <c r="D95" s="229" t="s">
        <v>14</v>
      </c>
      <c r="F95" s="1">
        <v>1</v>
      </c>
    </row>
    <row r="96" spans="1:6" ht="51">
      <c r="A96" s="228" t="s">
        <v>563</v>
      </c>
      <c r="B96" s="163" t="s">
        <v>564</v>
      </c>
      <c r="C96" s="162" t="s">
        <v>13</v>
      </c>
      <c r="D96" s="229" t="s">
        <v>355</v>
      </c>
      <c r="F96" s="1">
        <v>1</v>
      </c>
    </row>
    <row r="97" spans="1:6" ht="25.5">
      <c r="A97" s="228" t="s">
        <v>565</v>
      </c>
      <c r="B97" s="163" t="s">
        <v>566</v>
      </c>
      <c r="C97" s="162" t="s">
        <v>13</v>
      </c>
      <c r="D97" s="229" t="s">
        <v>355</v>
      </c>
      <c r="F97" s="1">
        <v>1</v>
      </c>
    </row>
    <row r="98" spans="1:6" ht="51">
      <c r="A98" s="228" t="s">
        <v>567</v>
      </c>
      <c r="B98" s="163" t="s">
        <v>0</v>
      </c>
      <c r="C98" s="162" t="s">
        <v>13</v>
      </c>
      <c r="D98" s="229" t="s">
        <v>355</v>
      </c>
      <c r="F98" s="1">
        <v>1</v>
      </c>
    </row>
    <row r="99" spans="1:6" ht="38.25">
      <c r="A99" s="228" t="s">
        <v>1</v>
      </c>
      <c r="B99" s="163" t="s">
        <v>2</v>
      </c>
      <c r="C99" s="162" t="s">
        <v>13</v>
      </c>
      <c r="D99" s="229" t="s">
        <v>355</v>
      </c>
      <c r="F99" s="1">
        <v>1</v>
      </c>
    </row>
    <row r="100" spans="1:6" ht="63.75">
      <c r="A100" s="230" t="s">
        <v>3</v>
      </c>
      <c r="B100" s="231" t="s">
        <v>4</v>
      </c>
      <c r="C100" s="232" t="s">
        <v>13</v>
      </c>
      <c r="D100" s="233" t="s">
        <v>14</v>
      </c>
      <c r="F100" s="1">
        <v>1</v>
      </c>
    </row>
    <row r="101" ht="12.75">
      <c r="A101" s="1"/>
    </row>
    <row r="102" ht="12.75">
      <c r="A102" s="1"/>
    </row>
    <row r="103" ht="12.75">
      <c r="A103" s="8" t="s">
        <v>428</v>
      </c>
    </row>
  </sheetData>
  <sheetProtection/>
  <mergeCells count="10">
    <mergeCell ref="A6:D6"/>
    <mergeCell ref="A11:D11"/>
    <mergeCell ref="A18:D18"/>
    <mergeCell ref="A23:D23"/>
    <mergeCell ref="A91:D91"/>
    <mergeCell ref="A78:D78"/>
    <mergeCell ref="A30:D30"/>
    <mergeCell ref="A44:D44"/>
    <mergeCell ref="A57:D57"/>
    <mergeCell ref="A65:D65"/>
  </mergeCells>
  <conditionalFormatting sqref="C92:C100 C79:C90 C58:C64 C66:C77 C7:C10 C12:C17 C19:C22 C24:C27 C31:C43 C45:C56">
    <cfRule type="cellIs" priority="25" dxfId="4" operator="equal" stopIfTrue="1">
      <formula>"ГКВ"</formula>
    </cfRule>
    <cfRule type="cellIs" priority="26" dxfId="5" operator="equal" stopIfTrue="1">
      <formula>"НИР"</formula>
    </cfRule>
    <cfRule type="cellIs" priority="27" dxfId="6" operator="equal" stopIfTrue="1">
      <formula>"Пр."</formula>
    </cfRule>
  </conditionalFormatting>
  <printOptions/>
  <pageMargins left="0.42" right="0.16" top="0.32" bottom="0.2362204724409449" header="0.39" footer="0.15748031496062992"/>
  <pageSetup fitToHeight="200" horizontalDpi="600" verticalDpi="600" orientation="portrait" paperSize="9" scale="62" r:id="rId2"/>
  <headerFooter alignWithMargins="0">
    <oddFooter>&amp;CСтраница &amp;P из &amp;N</oddFooter>
  </headerFooter>
  <rowBreaks count="1" manualBreakCount="1">
    <brk id="24" max="3" man="1"/>
  </rowBreaks>
  <drawing r:id="rId1"/>
</worksheet>
</file>

<file path=xl/worksheets/sheet5.xml><?xml version="1.0" encoding="utf-8"?>
<worksheet xmlns="http://schemas.openxmlformats.org/spreadsheetml/2006/main" xmlns:r="http://schemas.openxmlformats.org/officeDocument/2006/relationships">
  <sheetPr codeName="Лист1"/>
  <dimension ref="A1:AJ78"/>
  <sheetViews>
    <sheetView zoomScalePageLayoutView="0" workbookViewId="0" topLeftCell="A1">
      <selection activeCell="J15" sqref="J15"/>
    </sheetView>
  </sheetViews>
  <sheetFormatPr defaultColWidth="9.00390625" defaultRowHeight="12.75"/>
  <cols>
    <col min="1" max="1" width="3.875" style="0" bestFit="1" customWidth="1"/>
    <col min="2" max="2" width="2.875" style="0" bestFit="1" customWidth="1"/>
    <col min="3" max="3" width="15.00390625" style="0" customWidth="1"/>
    <col min="4" max="4" width="30.00390625" style="0" customWidth="1"/>
    <col min="5" max="5" width="8.00390625" style="0" customWidth="1"/>
    <col min="6" max="6" width="5.125" style="0" customWidth="1"/>
    <col min="7" max="7" width="6.25390625" style="0" customWidth="1"/>
    <col min="8" max="8" width="25.875" style="0" customWidth="1"/>
    <col min="9" max="9" width="19.625" style="0" customWidth="1"/>
    <col min="13" max="13" width="10.25390625" style="0" customWidth="1"/>
    <col min="14" max="14" width="8.00390625" style="0" customWidth="1"/>
    <col min="23" max="23" width="7.125" style="0" customWidth="1"/>
    <col min="24" max="24" width="6.875" style="0" customWidth="1"/>
    <col min="30" max="30" width="10.25390625" style="0" customWidth="1"/>
    <col min="31" max="31" width="7.00390625" style="0" customWidth="1"/>
    <col min="34" max="34" width="12.125" style="0" customWidth="1"/>
  </cols>
  <sheetData>
    <row r="1" spans="1:36" ht="12.75" customHeight="1" thickBot="1" thickTop="1">
      <c r="A1" s="330" t="s">
        <v>323</v>
      </c>
      <c r="B1" s="331" t="s">
        <v>329</v>
      </c>
      <c r="C1" s="331" t="s">
        <v>326</v>
      </c>
      <c r="D1" s="331" t="s">
        <v>327</v>
      </c>
      <c r="E1" s="332" t="s">
        <v>328</v>
      </c>
      <c r="F1" s="320" t="e">
        <f>#REF!</f>
        <v>#REF!</v>
      </c>
      <c r="G1" s="320" t="e">
        <f>#REF!</f>
        <v>#REF!</v>
      </c>
      <c r="H1" s="320" t="e">
        <f>#REF!</f>
        <v>#REF!</v>
      </c>
      <c r="I1" s="336" t="e">
        <f>#REF!</f>
        <v>#REF!</v>
      </c>
      <c r="J1" s="339" t="s">
        <v>235</v>
      </c>
      <c r="K1" s="340"/>
      <c r="L1" s="340"/>
      <c r="M1" s="340"/>
      <c r="N1" s="340"/>
      <c r="O1" s="340"/>
      <c r="P1" s="340"/>
      <c r="Q1" s="340"/>
      <c r="R1" s="340"/>
      <c r="S1" s="340"/>
      <c r="T1" s="340"/>
      <c r="U1" s="340"/>
      <c r="V1" s="340"/>
      <c r="W1" s="340"/>
      <c r="X1" s="340"/>
      <c r="Y1" s="340"/>
      <c r="Z1" s="340"/>
      <c r="AA1" s="340"/>
      <c r="AB1" s="340"/>
      <c r="AC1" s="341"/>
      <c r="AD1" s="323" t="s">
        <v>409</v>
      </c>
      <c r="AE1" s="323" t="s">
        <v>347</v>
      </c>
      <c r="AF1" s="323" t="s">
        <v>348</v>
      </c>
      <c r="AG1" s="323" t="s">
        <v>335</v>
      </c>
      <c r="AH1" s="323" t="s">
        <v>351</v>
      </c>
      <c r="AI1" s="323" t="s">
        <v>352</v>
      </c>
      <c r="AJ1" s="323" t="s">
        <v>358</v>
      </c>
    </row>
    <row r="2" spans="1:36" ht="14.25" customHeight="1" thickTop="1">
      <c r="A2" s="328"/>
      <c r="B2" s="319"/>
      <c r="C2" s="319"/>
      <c r="D2" s="319"/>
      <c r="E2" s="333"/>
      <c r="F2" s="321"/>
      <c r="G2" s="321"/>
      <c r="H2" s="321"/>
      <c r="I2" s="337"/>
      <c r="J2" s="330" t="s">
        <v>408</v>
      </c>
      <c r="K2" s="331"/>
      <c r="L2" s="331"/>
      <c r="M2" s="331"/>
      <c r="N2" s="331"/>
      <c r="O2" s="331"/>
      <c r="P2" s="331"/>
      <c r="Q2" s="331"/>
      <c r="R2" s="331"/>
      <c r="S2" s="320"/>
      <c r="T2" s="330" t="s">
        <v>411</v>
      </c>
      <c r="U2" s="331"/>
      <c r="V2" s="331"/>
      <c r="W2" s="331"/>
      <c r="X2" s="331"/>
      <c r="Y2" s="331"/>
      <c r="Z2" s="331"/>
      <c r="AA2" s="331"/>
      <c r="AB2" s="331"/>
      <c r="AC2" s="320"/>
      <c r="AD2" s="324"/>
      <c r="AE2" s="324"/>
      <c r="AF2" s="324"/>
      <c r="AG2" s="324"/>
      <c r="AH2" s="324"/>
      <c r="AI2" s="324"/>
      <c r="AJ2" s="324"/>
    </row>
    <row r="3" spans="1:36" ht="69" customHeight="1">
      <c r="A3" s="328"/>
      <c r="B3" s="319"/>
      <c r="C3" s="319"/>
      <c r="D3" s="319"/>
      <c r="E3" s="333"/>
      <c r="F3" s="321"/>
      <c r="G3" s="321"/>
      <c r="H3" s="321"/>
      <c r="I3" s="337"/>
      <c r="J3" s="328" t="e">
        <f>#REF!</f>
        <v>#REF!</v>
      </c>
      <c r="K3" s="319" t="e">
        <f>#REF!</f>
        <v>#REF!</v>
      </c>
      <c r="L3" s="319"/>
      <c r="M3" s="319" t="s">
        <v>322</v>
      </c>
      <c r="N3" s="319"/>
      <c r="O3" s="319" t="e">
        <f>#REF!</f>
        <v>#REF!</v>
      </c>
      <c r="P3" s="319"/>
      <c r="Q3" s="319" t="e">
        <f>#REF!</f>
        <v>#REF!</v>
      </c>
      <c r="R3" s="319" t="e">
        <f>#REF!</f>
        <v>#REF!</v>
      </c>
      <c r="S3" s="319"/>
      <c r="T3" s="328" t="e">
        <f>#REF!</f>
        <v>#REF!</v>
      </c>
      <c r="U3" s="319" t="e">
        <f>#REF!</f>
        <v>#REF!</v>
      </c>
      <c r="V3" s="319"/>
      <c r="W3" s="319" t="s">
        <v>322</v>
      </c>
      <c r="X3" s="319" t="s">
        <v>324</v>
      </c>
      <c r="Y3" s="319" t="e">
        <f>#REF!</f>
        <v>#REF!</v>
      </c>
      <c r="Z3" s="319" t="s">
        <v>320</v>
      </c>
      <c r="AA3" s="319" t="e">
        <f>#REF!</f>
        <v>#REF!</v>
      </c>
      <c r="AB3" s="326" t="e">
        <f>#REF!</f>
        <v>#REF!</v>
      </c>
      <c r="AC3" s="327" t="s">
        <v>320</v>
      </c>
      <c r="AD3" s="324"/>
      <c r="AE3" s="324"/>
      <c r="AF3" s="324"/>
      <c r="AG3" s="324"/>
      <c r="AH3" s="324"/>
      <c r="AI3" s="324"/>
      <c r="AJ3" s="324"/>
    </row>
    <row r="4" spans="1:36" ht="89.25" customHeight="1" thickBot="1">
      <c r="A4" s="329"/>
      <c r="B4" s="335"/>
      <c r="C4" s="335"/>
      <c r="D4" s="335"/>
      <c r="E4" s="334"/>
      <c r="F4" s="322"/>
      <c r="G4" s="322"/>
      <c r="H4" s="322"/>
      <c r="I4" s="338"/>
      <c r="J4" s="329"/>
      <c r="K4" s="85" t="e">
        <f>#REF!</f>
        <v>#REF!</v>
      </c>
      <c r="L4" s="61" t="e">
        <f>#REF!</f>
        <v>#REF!</v>
      </c>
      <c r="M4" s="61" t="s">
        <v>325</v>
      </c>
      <c r="N4" s="61" t="e">
        <f>#REF!</f>
        <v>#REF!</v>
      </c>
      <c r="O4" s="61" t="e">
        <f>#REF!</f>
        <v>#REF!</v>
      </c>
      <c r="P4" s="61" t="e">
        <f>#REF!</f>
        <v>#REF!</v>
      </c>
      <c r="Q4" s="335"/>
      <c r="R4" s="85" t="e">
        <f>#REF!</f>
        <v>#REF!</v>
      </c>
      <c r="S4" s="92" t="e">
        <f>#REF!</f>
        <v>#REF!</v>
      </c>
      <c r="T4" s="329"/>
      <c r="U4" s="85" t="e">
        <f>#REF!</f>
        <v>#REF!</v>
      </c>
      <c r="V4" s="61" t="e">
        <f>#REF!</f>
        <v>#REF!</v>
      </c>
      <c r="W4" s="61" t="e">
        <f>#REF!</f>
        <v>#REF!</v>
      </c>
      <c r="X4" s="61" t="e">
        <f>#REF!</f>
        <v>#REF!</v>
      </c>
      <c r="Y4" s="61" t="e">
        <f>#REF!</f>
        <v>#REF!</v>
      </c>
      <c r="Z4" s="61" t="e">
        <f>#REF!</f>
        <v>#REF!</v>
      </c>
      <c r="AA4" s="335"/>
      <c r="AB4" s="84"/>
      <c r="AC4" s="91"/>
      <c r="AD4" s="325"/>
      <c r="AE4" s="325"/>
      <c r="AF4" s="325"/>
      <c r="AG4" s="325"/>
      <c r="AH4" s="325"/>
      <c r="AI4" s="325"/>
      <c r="AJ4" s="325"/>
    </row>
    <row r="5" spans="1:36" ht="14.25" thickBot="1" thickTop="1">
      <c r="A5" s="86"/>
      <c r="B5" s="87"/>
      <c r="C5" s="87"/>
      <c r="D5" s="87"/>
      <c r="E5" s="88"/>
      <c r="F5" s="87">
        <v>1</v>
      </c>
      <c r="G5" s="87">
        <v>2</v>
      </c>
      <c r="H5" s="89">
        <v>3</v>
      </c>
      <c r="I5" s="98"/>
      <c r="J5" s="81">
        <v>4</v>
      </c>
      <c r="K5" s="82">
        <v>5</v>
      </c>
      <c r="L5" s="82">
        <v>6</v>
      </c>
      <c r="M5" s="82">
        <v>7</v>
      </c>
      <c r="N5" s="82">
        <v>8</v>
      </c>
      <c r="O5" s="82">
        <v>9</v>
      </c>
      <c r="P5" s="82">
        <v>10</v>
      </c>
      <c r="Q5" s="82">
        <v>11</v>
      </c>
      <c r="R5" s="82">
        <v>12</v>
      </c>
      <c r="S5" s="83">
        <v>13</v>
      </c>
      <c r="T5" s="86">
        <v>14</v>
      </c>
      <c r="U5" s="87">
        <v>15</v>
      </c>
      <c r="V5" s="87">
        <v>16</v>
      </c>
      <c r="W5" s="87">
        <v>17</v>
      </c>
      <c r="X5" s="87">
        <v>18</v>
      </c>
      <c r="Y5" s="87">
        <v>19</v>
      </c>
      <c r="Z5" s="87">
        <v>20</v>
      </c>
      <c r="AA5" s="87">
        <v>21</v>
      </c>
      <c r="AB5" s="87">
        <v>22</v>
      </c>
      <c r="AC5" s="89">
        <v>23</v>
      </c>
      <c r="AD5" s="90">
        <v>24</v>
      </c>
      <c r="AE5" s="138"/>
      <c r="AF5" s="138"/>
      <c r="AG5" s="138"/>
      <c r="AH5" s="138"/>
      <c r="AI5" s="138"/>
      <c r="AJ5" s="138"/>
    </row>
    <row r="6" spans="1:36" ht="14.25" thickTop="1">
      <c r="A6" s="63" t="e">
        <f>#REF!</f>
        <v>#REF!</v>
      </c>
      <c r="B6" s="64" t="e">
        <f>#REF!</f>
        <v>#REF!</v>
      </c>
      <c r="C6" s="64" t="e">
        <f>#REF!</f>
        <v>#REF!</v>
      </c>
      <c r="D6" s="65" t="str">
        <f ca="1">MID(CELL("имяфайла"),SEARCH("[",CELL("имяфайла"))+1,SEARCH("]",CELL("имяфайла"))-SEARCH("[",CELL("имяфайла"))-1)</f>
        <v>08_Калмыкия_2013.xls</v>
      </c>
      <c r="E6" s="66" t="str">
        <f>LEFT(RIGHT(D6,14),10)</f>
        <v>мыкия_2013</v>
      </c>
      <c r="F6" s="67" t="e">
        <f>#REF!</f>
        <v>#REF!</v>
      </c>
      <c r="G6" s="68" t="e">
        <f>#REF!</f>
        <v>#REF!</v>
      </c>
      <c r="H6" s="69" t="e">
        <f>#REF!</f>
        <v>#REF!</v>
      </c>
      <c r="I6" s="69" t="e">
        <f>#REF!</f>
        <v>#REF!</v>
      </c>
      <c r="J6" s="57" t="e">
        <f>#REF!</f>
        <v>#REF!</v>
      </c>
      <c r="K6" s="58" t="e">
        <f>#REF!</f>
        <v>#REF!</v>
      </c>
      <c r="L6" s="58" t="e">
        <f>#REF!</f>
        <v>#REF!</v>
      </c>
      <c r="M6" s="59" t="e">
        <f>#REF!</f>
        <v>#REF!</v>
      </c>
      <c r="N6" s="59" t="e">
        <f>#REF!</f>
        <v>#REF!</v>
      </c>
      <c r="O6" s="58" t="e">
        <f>#REF!</f>
        <v>#REF!</v>
      </c>
      <c r="P6" s="58" t="e">
        <f>#REF!</f>
        <v>#REF!</v>
      </c>
      <c r="Q6" s="58" t="e">
        <f>#REF!</f>
        <v>#REF!</v>
      </c>
      <c r="R6" s="58" t="e">
        <f>#REF!</f>
        <v>#REF!</v>
      </c>
      <c r="S6" s="60" t="e">
        <f>#REF!</f>
        <v>#REF!</v>
      </c>
      <c r="T6" s="99" t="e">
        <f>#REF!</f>
        <v>#REF!</v>
      </c>
      <c r="U6" s="100" t="e">
        <f>#REF!</f>
        <v>#REF!</v>
      </c>
      <c r="V6" s="100" t="e">
        <f>#REF!</f>
        <v>#REF!</v>
      </c>
      <c r="W6" s="68" t="e">
        <f>#REF!</f>
        <v>#REF!</v>
      </c>
      <c r="X6" s="68" t="e">
        <f>#REF!</f>
        <v>#REF!</v>
      </c>
      <c r="Y6" s="100" t="e">
        <f>#REF!</f>
        <v>#REF!</v>
      </c>
      <c r="Z6" s="100" t="e">
        <f>#REF!</f>
        <v>#REF!</v>
      </c>
      <c r="AA6" s="100" t="e">
        <f>#REF!</f>
        <v>#REF!</v>
      </c>
      <c r="AB6" s="100" t="e">
        <f>#REF!</f>
        <v>#REF!</v>
      </c>
      <c r="AC6" s="101" t="e">
        <f>#REF!</f>
        <v>#REF!</v>
      </c>
      <c r="AD6" s="153" t="e">
        <f>#REF!</f>
        <v>#REF!</v>
      </c>
      <c r="AE6" s="141" t="e">
        <f aca="true" t="shared" si="0" ref="AE6:AE37">INDEX(Номер_по_Конституции,MATCH(C6,Субъекты_РФ,0),1)</f>
        <v>#REF!</v>
      </c>
      <c r="AF6" s="141" t="e">
        <f aca="true" t="shared" si="1" ref="AF6:AF37">INDEX(Федеральный_округ,MATCH(C6,Субъекты_РФ,0),1)</f>
        <v>#REF!</v>
      </c>
      <c r="AG6" s="141" t="e">
        <f aca="true" t="shared" si="2" ref="AG6:AG37">INDEX(Код_ОКАТО,MATCH(C6,Субъекты_РФ,0),1)</f>
        <v>#REF!</v>
      </c>
      <c r="AH6" s="150" t="e">
        <f aca="true" t="shared" si="3" ref="AH6:AH37">IF(G6=0,"Не указано",INDEX(Госзаказчик,MATCH(G6,Код_мероприятия,0),1))</f>
        <v>#REF!</v>
      </c>
      <c r="AI6" s="142" t="e">
        <f aca="true" t="shared" si="4" ref="AI6:AI37">IF(G6=0,"Не указано",INDEX(Вид_расходов,MATCH(G6,Код_мероприятия,0),1))</f>
        <v>#REF!</v>
      </c>
      <c r="AJ6" s="143" t="e">
        <f aca="true" t="shared" si="5" ref="AJ6:AJ37">IF(G6=0,"Не указано",INDEX(РБ_МБ_ВБИ,MATCH(G6,Код_мероприятия,0),1))</f>
        <v>#REF!</v>
      </c>
    </row>
    <row r="7" spans="1:36" ht="13.5">
      <c r="A7" s="70" t="e">
        <f>#REF!</f>
        <v>#REF!</v>
      </c>
      <c r="B7" s="71" t="e">
        <f>#REF!</f>
        <v>#REF!</v>
      </c>
      <c r="C7" s="71" t="e">
        <f>#REF!</f>
        <v>#REF!</v>
      </c>
      <c r="D7" s="72" t="str">
        <f aca="true" ca="1" t="shared" si="6" ref="D7:D56">MID(CELL("имяфайла"),SEARCH("[",CELL("имяфайла"))+1,SEARCH("]",CELL("имяфайла"))-SEARCH("[",CELL("имяфайла"))-1)</f>
        <v>08_Калмыкия_2013.xls</v>
      </c>
      <c r="E7" s="73" t="str">
        <f aca="true" t="shared" si="7" ref="E7:E56">LEFT(RIGHT(D7,14),10)</f>
        <v>мыкия_2013</v>
      </c>
      <c r="F7" s="74" t="e">
        <f>#REF!</f>
        <v>#REF!</v>
      </c>
      <c r="G7" s="52" t="e">
        <f>#REF!</f>
        <v>#REF!</v>
      </c>
      <c r="H7" s="75" t="e">
        <f>#REF!</f>
        <v>#REF!</v>
      </c>
      <c r="I7" s="75" t="e">
        <f>#REF!</f>
        <v>#REF!</v>
      </c>
      <c r="J7" s="50" t="e">
        <f>#REF!</f>
        <v>#REF!</v>
      </c>
      <c r="K7" s="51" t="e">
        <f>#REF!</f>
        <v>#REF!</v>
      </c>
      <c r="L7" s="51" t="e">
        <f>#REF!</f>
        <v>#REF!</v>
      </c>
      <c r="M7" s="52" t="e">
        <f>#REF!</f>
        <v>#REF!</v>
      </c>
      <c r="N7" s="52" t="e">
        <f>#REF!</f>
        <v>#REF!</v>
      </c>
      <c r="O7" s="51" t="e">
        <f>#REF!</f>
        <v>#REF!</v>
      </c>
      <c r="P7" s="51" t="e">
        <f>#REF!</f>
        <v>#REF!</v>
      </c>
      <c r="Q7" s="51" t="e">
        <f>#REF!</f>
        <v>#REF!</v>
      </c>
      <c r="R7" s="51" t="e">
        <f>#REF!</f>
        <v>#REF!</v>
      </c>
      <c r="S7" s="53" t="e">
        <f>#REF!</f>
        <v>#REF!</v>
      </c>
      <c r="T7" s="50" t="e">
        <f>#REF!</f>
        <v>#REF!</v>
      </c>
      <c r="U7" s="51" t="e">
        <f>#REF!</f>
        <v>#REF!</v>
      </c>
      <c r="V7" s="51" t="e">
        <f>#REF!</f>
        <v>#REF!</v>
      </c>
      <c r="W7" s="52" t="e">
        <f>#REF!</f>
        <v>#REF!</v>
      </c>
      <c r="X7" s="52" t="e">
        <f>#REF!</f>
        <v>#REF!</v>
      </c>
      <c r="Y7" s="51" t="e">
        <f>#REF!</f>
        <v>#REF!</v>
      </c>
      <c r="Z7" s="51" t="e">
        <f>#REF!</f>
        <v>#REF!</v>
      </c>
      <c r="AA7" s="51" t="e">
        <f>#REF!</f>
        <v>#REF!</v>
      </c>
      <c r="AB7" s="51" t="e">
        <f>#REF!</f>
        <v>#REF!</v>
      </c>
      <c r="AC7" s="53" t="e">
        <f>#REF!</f>
        <v>#REF!</v>
      </c>
      <c r="AD7" s="154" t="e">
        <f>#REF!</f>
        <v>#REF!</v>
      </c>
      <c r="AE7" s="144" t="e">
        <f t="shared" si="0"/>
        <v>#REF!</v>
      </c>
      <c r="AF7" s="144" t="e">
        <f t="shared" si="1"/>
        <v>#REF!</v>
      </c>
      <c r="AG7" s="144" t="e">
        <f t="shared" si="2"/>
        <v>#REF!</v>
      </c>
      <c r="AH7" s="151" t="e">
        <f t="shared" si="3"/>
        <v>#REF!</v>
      </c>
      <c r="AI7" s="145" t="e">
        <f t="shared" si="4"/>
        <v>#REF!</v>
      </c>
      <c r="AJ7" s="146" t="e">
        <f t="shared" si="5"/>
        <v>#REF!</v>
      </c>
    </row>
    <row r="8" spans="1:36" ht="13.5">
      <c r="A8" s="70" t="e">
        <f>#REF!</f>
        <v>#REF!</v>
      </c>
      <c r="B8" s="71" t="e">
        <f>#REF!</f>
        <v>#REF!</v>
      </c>
      <c r="C8" s="71" t="e">
        <f>#REF!</f>
        <v>#REF!</v>
      </c>
      <c r="D8" s="72" t="str">
        <f ca="1" t="shared" si="6"/>
        <v>08_Калмыкия_2013.xls</v>
      </c>
      <c r="E8" s="73" t="str">
        <f t="shared" si="7"/>
        <v>мыкия_2013</v>
      </c>
      <c r="F8" s="74" t="e">
        <f>#REF!</f>
        <v>#REF!</v>
      </c>
      <c r="G8" s="52" t="e">
        <f>#REF!</f>
        <v>#REF!</v>
      </c>
      <c r="H8" s="75" t="e">
        <f>#REF!</f>
        <v>#REF!</v>
      </c>
      <c r="I8" s="75" t="e">
        <f>#REF!</f>
        <v>#REF!</v>
      </c>
      <c r="J8" s="50" t="e">
        <f>#REF!</f>
        <v>#REF!</v>
      </c>
      <c r="K8" s="51" t="e">
        <f>#REF!</f>
        <v>#REF!</v>
      </c>
      <c r="L8" s="51" t="e">
        <f>#REF!</f>
        <v>#REF!</v>
      </c>
      <c r="M8" s="52" t="e">
        <f>#REF!</f>
        <v>#REF!</v>
      </c>
      <c r="N8" s="52" t="e">
        <f>#REF!</f>
        <v>#REF!</v>
      </c>
      <c r="O8" s="51" t="e">
        <f>#REF!</f>
        <v>#REF!</v>
      </c>
      <c r="P8" s="51" t="e">
        <f>#REF!</f>
        <v>#REF!</v>
      </c>
      <c r="Q8" s="51" t="e">
        <f>#REF!</f>
        <v>#REF!</v>
      </c>
      <c r="R8" s="51" t="e">
        <f>#REF!</f>
        <v>#REF!</v>
      </c>
      <c r="S8" s="53" t="e">
        <f>#REF!</f>
        <v>#REF!</v>
      </c>
      <c r="T8" s="50" t="e">
        <f>#REF!</f>
        <v>#REF!</v>
      </c>
      <c r="U8" s="51" t="e">
        <f>#REF!</f>
        <v>#REF!</v>
      </c>
      <c r="V8" s="51" t="e">
        <f>#REF!</f>
        <v>#REF!</v>
      </c>
      <c r="W8" s="52" t="e">
        <f>#REF!</f>
        <v>#REF!</v>
      </c>
      <c r="X8" s="52" t="e">
        <f>#REF!</f>
        <v>#REF!</v>
      </c>
      <c r="Y8" s="51" t="e">
        <f>#REF!</f>
        <v>#REF!</v>
      </c>
      <c r="Z8" s="51" t="e">
        <f>#REF!</f>
        <v>#REF!</v>
      </c>
      <c r="AA8" s="51" t="e">
        <f>#REF!</f>
        <v>#REF!</v>
      </c>
      <c r="AB8" s="51" t="e">
        <f>#REF!</f>
        <v>#REF!</v>
      </c>
      <c r="AC8" s="53" t="e">
        <f>#REF!</f>
        <v>#REF!</v>
      </c>
      <c r="AD8" s="154" t="e">
        <f>#REF!</f>
        <v>#REF!</v>
      </c>
      <c r="AE8" s="144" t="e">
        <f t="shared" si="0"/>
        <v>#REF!</v>
      </c>
      <c r="AF8" s="144" t="e">
        <f t="shared" si="1"/>
        <v>#REF!</v>
      </c>
      <c r="AG8" s="144" t="e">
        <f t="shared" si="2"/>
        <v>#REF!</v>
      </c>
      <c r="AH8" s="151" t="e">
        <f t="shared" si="3"/>
        <v>#REF!</v>
      </c>
      <c r="AI8" s="145" t="e">
        <f t="shared" si="4"/>
        <v>#REF!</v>
      </c>
      <c r="AJ8" s="146" t="e">
        <f t="shared" si="5"/>
        <v>#REF!</v>
      </c>
    </row>
    <row r="9" spans="1:36" ht="13.5">
      <c r="A9" s="70" t="e">
        <f>#REF!</f>
        <v>#REF!</v>
      </c>
      <c r="B9" s="71" t="e">
        <f>#REF!</f>
        <v>#REF!</v>
      </c>
      <c r="C9" s="71" t="e">
        <f>#REF!</f>
        <v>#REF!</v>
      </c>
      <c r="D9" s="72" t="str">
        <f ca="1" t="shared" si="6"/>
        <v>08_Калмыкия_2013.xls</v>
      </c>
      <c r="E9" s="73" t="str">
        <f t="shared" si="7"/>
        <v>мыкия_2013</v>
      </c>
      <c r="F9" s="74" t="e">
        <f>#REF!</f>
        <v>#REF!</v>
      </c>
      <c r="G9" s="52" t="e">
        <f>#REF!</f>
        <v>#REF!</v>
      </c>
      <c r="H9" s="75" t="e">
        <f>#REF!</f>
        <v>#REF!</v>
      </c>
      <c r="I9" s="75" t="e">
        <f>#REF!</f>
        <v>#REF!</v>
      </c>
      <c r="J9" s="50" t="e">
        <f>#REF!</f>
        <v>#REF!</v>
      </c>
      <c r="K9" s="51" t="e">
        <f>#REF!</f>
        <v>#REF!</v>
      </c>
      <c r="L9" s="51" t="e">
        <f>#REF!</f>
        <v>#REF!</v>
      </c>
      <c r="M9" s="52" t="e">
        <f>#REF!</f>
        <v>#REF!</v>
      </c>
      <c r="N9" s="52" t="e">
        <f>#REF!</f>
        <v>#REF!</v>
      </c>
      <c r="O9" s="51" t="e">
        <f>#REF!</f>
        <v>#REF!</v>
      </c>
      <c r="P9" s="51" t="e">
        <f>#REF!</f>
        <v>#REF!</v>
      </c>
      <c r="Q9" s="51" t="e">
        <f>#REF!</f>
        <v>#REF!</v>
      </c>
      <c r="R9" s="51" t="e">
        <f>#REF!</f>
        <v>#REF!</v>
      </c>
      <c r="S9" s="53" t="e">
        <f>#REF!</f>
        <v>#REF!</v>
      </c>
      <c r="T9" s="50" t="e">
        <f>#REF!</f>
        <v>#REF!</v>
      </c>
      <c r="U9" s="51" t="e">
        <f>#REF!</f>
        <v>#REF!</v>
      </c>
      <c r="V9" s="51" t="e">
        <f>#REF!</f>
        <v>#REF!</v>
      </c>
      <c r="W9" s="52" t="e">
        <f>#REF!</f>
        <v>#REF!</v>
      </c>
      <c r="X9" s="52" t="e">
        <f>#REF!</f>
        <v>#REF!</v>
      </c>
      <c r="Y9" s="51" t="e">
        <f>#REF!</f>
        <v>#REF!</v>
      </c>
      <c r="Z9" s="51" t="e">
        <f>#REF!</f>
        <v>#REF!</v>
      </c>
      <c r="AA9" s="51" t="e">
        <f>#REF!</f>
        <v>#REF!</v>
      </c>
      <c r="AB9" s="51" t="e">
        <f>#REF!</f>
        <v>#REF!</v>
      </c>
      <c r="AC9" s="53" t="e">
        <f>#REF!</f>
        <v>#REF!</v>
      </c>
      <c r="AD9" s="154" t="e">
        <f>#REF!</f>
        <v>#REF!</v>
      </c>
      <c r="AE9" s="144" t="e">
        <f t="shared" si="0"/>
        <v>#REF!</v>
      </c>
      <c r="AF9" s="144" t="e">
        <f t="shared" si="1"/>
        <v>#REF!</v>
      </c>
      <c r="AG9" s="144" t="e">
        <f t="shared" si="2"/>
        <v>#REF!</v>
      </c>
      <c r="AH9" s="151" t="e">
        <f t="shared" si="3"/>
        <v>#REF!</v>
      </c>
      <c r="AI9" s="145" t="e">
        <f t="shared" si="4"/>
        <v>#REF!</v>
      </c>
      <c r="AJ9" s="146" t="e">
        <f t="shared" si="5"/>
        <v>#REF!</v>
      </c>
    </row>
    <row r="10" spans="1:36" ht="13.5">
      <c r="A10" s="70" t="e">
        <f>#REF!</f>
        <v>#REF!</v>
      </c>
      <c r="B10" s="71" t="e">
        <f>#REF!</f>
        <v>#REF!</v>
      </c>
      <c r="C10" s="71" t="e">
        <f>#REF!</f>
        <v>#REF!</v>
      </c>
      <c r="D10" s="72" t="str">
        <f ca="1" t="shared" si="6"/>
        <v>08_Калмыкия_2013.xls</v>
      </c>
      <c r="E10" s="73" t="str">
        <f t="shared" si="7"/>
        <v>мыкия_2013</v>
      </c>
      <c r="F10" s="74" t="e">
        <f>#REF!</f>
        <v>#REF!</v>
      </c>
      <c r="G10" s="52" t="e">
        <f>#REF!</f>
        <v>#REF!</v>
      </c>
      <c r="H10" s="75" t="e">
        <f>#REF!</f>
        <v>#REF!</v>
      </c>
      <c r="I10" s="75" t="e">
        <f>#REF!</f>
        <v>#REF!</v>
      </c>
      <c r="J10" s="50" t="e">
        <f>#REF!</f>
        <v>#REF!</v>
      </c>
      <c r="K10" s="51" t="e">
        <f>#REF!</f>
        <v>#REF!</v>
      </c>
      <c r="L10" s="51" t="e">
        <f>#REF!</f>
        <v>#REF!</v>
      </c>
      <c r="M10" s="52" t="e">
        <f>#REF!</f>
        <v>#REF!</v>
      </c>
      <c r="N10" s="52" t="e">
        <f>#REF!</f>
        <v>#REF!</v>
      </c>
      <c r="O10" s="51" t="e">
        <f>#REF!</f>
        <v>#REF!</v>
      </c>
      <c r="P10" s="51" t="e">
        <f>#REF!</f>
        <v>#REF!</v>
      </c>
      <c r="Q10" s="51" t="e">
        <f>#REF!</f>
        <v>#REF!</v>
      </c>
      <c r="R10" s="51" t="e">
        <f>#REF!</f>
        <v>#REF!</v>
      </c>
      <c r="S10" s="53" t="e">
        <f>#REF!</f>
        <v>#REF!</v>
      </c>
      <c r="T10" s="50" t="e">
        <f>#REF!</f>
        <v>#REF!</v>
      </c>
      <c r="U10" s="51" t="e">
        <f>#REF!</f>
        <v>#REF!</v>
      </c>
      <c r="V10" s="51" t="e">
        <f>#REF!</f>
        <v>#REF!</v>
      </c>
      <c r="W10" s="52" t="e">
        <f>#REF!</f>
        <v>#REF!</v>
      </c>
      <c r="X10" s="52" t="e">
        <f>#REF!</f>
        <v>#REF!</v>
      </c>
      <c r="Y10" s="51" t="e">
        <f>#REF!</f>
        <v>#REF!</v>
      </c>
      <c r="Z10" s="51" t="e">
        <f>#REF!</f>
        <v>#REF!</v>
      </c>
      <c r="AA10" s="51" t="e">
        <f>#REF!</f>
        <v>#REF!</v>
      </c>
      <c r="AB10" s="51" t="e">
        <f>#REF!</f>
        <v>#REF!</v>
      </c>
      <c r="AC10" s="53" t="e">
        <f>#REF!</f>
        <v>#REF!</v>
      </c>
      <c r="AD10" s="154" t="e">
        <f>#REF!</f>
        <v>#REF!</v>
      </c>
      <c r="AE10" s="144" t="e">
        <f t="shared" si="0"/>
        <v>#REF!</v>
      </c>
      <c r="AF10" s="144" t="e">
        <f t="shared" si="1"/>
        <v>#REF!</v>
      </c>
      <c r="AG10" s="144" t="e">
        <f t="shared" si="2"/>
        <v>#REF!</v>
      </c>
      <c r="AH10" s="151" t="e">
        <f t="shared" si="3"/>
        <v>#REF!</v>
      </c>
      <c r="AI10" s="145" t="e">
        <f t="shared" si="4"/>
        <v>#REF!</v>
      </c>
      <c r="AJ10" s="146" t="e">
        <f t="shared" si="5"/>
        <v>#REF!</v>
      </c>
    </row>
    <row r="11" spans="1:36" ht="13.5">
      <c r="A11" s="70" t="e">
        <f>#REF!</f>
        <v>#REF!</v>
      </c>
      <c r="B11" s="71" t="e">
        <f>#REF!</f>
        <v>#REF!</v>
      </c>
      <c r="C11" s="71" t="e">
        <f>#REF!</f>
        <v>#REF!</v>
      </c>
      <c r="D11" s="72" t="str">
        <f ca="1" t="shared" si="6"/>
        <v>08_Калмыкия_2013.xls</v>
      </c>
      <c r="E11" s="73" t="str">
        <f t="shared" si="7"/>
        <v>мыкия_2013</v>
      </c>
      <c r="F11" s="74" t="e">
        <f>#REF!</f>
        <v>#REF!</v>
      </c>
      <c r="G11" s="52" t="e">
        <f>#REF!</f>
        <v>#REF!</v>
      </c>
      <c r="H11" s="75" t="e">
        <f>#REF!</f>
        <v>#REF!</v>
      </c>
      <c r="I11" s="75" t="e">
        <f>#REF!</f>
        <v>#REF!</v>
      </c>
      <c r="J11" s="50" t="e">
        <f>#REF!</f>
        <v>#REF!</v>
      </c>
      <c r="K11" s="51" t="e">
        <f>#REF!</f>
        <v>#REF!</v>
      </c>
      <c r="L11" s="51" t="e">
        <f>#REF!</f>
        <v>#REF!</v>
      </c>
      <c r="M11" s="52" t="e">
        <f>#REF!</f>
        <v>#REF!</v>
      </c>
      <c r="N11" s="52" t="e">
        <f>#REF!</f>
        <v>#REF!</v>
      </c>
      <c r="O11" s="51" t="e">
        <f>#REF!</f>
        <v>#REF!</v>
      </c>
      <c r="P11" s="51" t="e">
        <f>#REF!</f>
        <v>#REF!</v>
      </c>
      <c r="Q11" s="51" t="e">
        <f>#REF!</f>
        <v>#REF!</v>
      </c>
      <c r="R11" s="51" t="e">
        <f>#REF!</f>
        <v>#REF!</v>
      </c>
      <c r="S11" s="53" t="e">
        <f>#REF!</f>
        <v>#REF!</v>
      </c>
      <c r="T11" s="50" t="e">
        <f>#REF!</f>
        <v>#REF!</v>
      </c>
      <c r="U11" s="51" t="e">
        <f>#REF!</f>
        <v>#REF!</v>
      </c>
      <c r="V11" s="51" t="e">
        <f>#REF!</f>
        <v>#REF!</v>
      </c>
      <c r="W11" s="52" t="e">
        <f>#REF!</f>
        <v>#REF!</v>
      </c>
      <c r="X11" s="52" t="e">
        <f>#REF!</f>
        <v>#REF!</v>
      </c>
      <c r="Y11" s="51" t="e">
        <f>#REF!</f>
        <v>#REF!</v>
      </c>
      <c r="Z11" s="51" t="e">
        <f>#REF!</f>
        <v>#REF!</v>
      </c>
      <c r="AA11" s="51" t="e">
        <f>#REF!</f>
        <v>#REF!</v>
      </c>
      <c r="AB11" s="51" t="e">
        <f>#REF!</f>
        <v>#REF!</v>
      </c>
      <c r="AC11" s="53" t="e">
        <f>#REF!</f>
        <v>#REF!</v>
      </c>
      <c r="AD11" s="154" t="e">
        <f>#REF!</f>
        <v>#REF!</v>
      </c>
      <c r="AE11" s="144" t="e">
        <f t="shared" si="0"/>
        <v>#REF!</v>
      </c>
      <c r="AF11" s="144" t="e">
        <f t="shared" si="1"/>
        <v>#REF!</v>
      </c>
      <c r="AG11" s="144" t="e">
        <f t="shared" si="2"/>
        <v>#REF!</v>
      </c>
      <c r="AH11" s="151" t="e">
        <f t="shared" si="3"/>
        <v>#REF!</v>
      </c>
      <c r="AI11" s="145" t="e">
        <f t="shared" si="4"/>
        <v>#REF!</v>
      </c>
      <c r="AJ11" s="146" t="e">
        <f t="shared" si="5"/>
        <v>#REF!</v>
      </c>
    </row>
    <row r="12" spans="1:36" ht="13.5">
      <c r="A12" s="70" t="e">
        <f>#REF!</f>
        <v>#REF!</v>
      </c>
      <c r="B12" s="71" t="e">
        <f>#REF!</f>
        <v>#REF!</v>
      </c>
      <c r="C12" s="71" t="e">
        <f>#REF!</f>
        <v>#REF!</v>
      </c>
      <c r="D12" s="72" t="str">
        <f ca="1" t="shared" si="6"/>
        <v>08_Калмыкия_2013.xls</v>
      </c>
      <c r="E12" s="73" t="str">
        <f t="shared" si="7"/>
        <v>мыкия_2013</v>
      </c>
      <c r="F12" s="74" t="e">
        <f>#REF!</f>
        <v>#REF!</v>
      </c>
      <c r="G12" s="52" t="e">
        <f>#REF!</f>
        <v>#REF!</v>
      </c>
      <c r="H12" s="75" t="e">
        <f>#REF!</f>
        <v>#REF!</v>
      </c>
      <c r="I12" s="75" t="e">
        <f>#REF!</f>
        <v>#REF!</v>
      </c>
      <c r="J12" s="50" t="e">
        <f>#REF!</f>
        <v>#REF!</v>
      </c>
      <c r="K12" s="51" t="e">
        <f>#REF!</f>
        <v>#REF!</v>
      </c>
      <c r="L12" s="51" t="e">
        <f>#REF!</f>
        <v>#REF!</v>
      </c>
      <c r="M12" s="52" t="e">
        <f>#REF!</f>
        <v>#REF!</v>
      </c>
      <c r="N12" s="52" t="e">
        <f>#REF!</f>
        <v>#REF!</v>
      </c>
      <c r="O12" s="51" t="e">
        <f>#REF!</f>
        <v>#REF!</v>
      </c>
      <c r="P12" s="51" t="e">
        <f>#REF!</f>
        <v>#REF!</v>
      </c>
      <c r="Q12" s="51" t="e">
        <f>#REF!</f>
        <v>#REF!</v>
      </c>
      <c r="R12" s="51" t="e">
        <f>#REF!</f>
        <v>#REF!</v>
      </c>
      <c r="S12" s="53" t="e">
        <f>#REF!</f>
        <v>#REF!</v>
      </c>
      <c r="T12" s="50" t="e">
        <f>#REF!</f>
        <v>#REF!</v>
      </c>
      <c r="U12" s="51" t="e">
        <f>#REF!</f>
        <v>#REF!</v>
      </c>
      <c r="V12" s="51" t="e">
        <f>#REF!</f>
        <v>#REF!</v>
      </c>
      <c r="W12" s="52" t="e">
        <f>#REF!</f>
        <v>#REF!</v>
      </c>
      <c r="X12" s="52" t="e">
        <f>#REF!</f>
        <v>#REF!</v>
      </c>
      <c r="Y12" s="51" t="e">
        <f>#REF!</f>
        <v>#REF!</v>
      </c>
      <c r="Z12" s="51" t="e">
        <f>#REF!</f>
        <v>#REF!</v>
      </c>
      <c r="AA12" s="51" t="e">
        <f>#REF!</f>
        <v>#REF!</v>
      </c>
      <c r="AB12" s="51" t="e">
        <f>#REF!</f>
        <v>#REF!</v>
      </c>
      <c r="AC12" s="53" t="e">
        <f>#REF!</f>
        <v>#REF!</v>
      </c>
      <c r="AD12" s="154" t="e">
        <f>#REF!</f>
        <v>#REF!</v>
      </c>
      <c r="AE12" s="144" t="e">
        <f t="shared" si="0"/>
        <v>#REF!</v>
      </c>
      <c r="AF12" s="144" t="e">
        <f t="shared" si="1"/>
        <v>#REF!</v>
      </c>
      <c r="AG12" s="144" t="e">
        <f t="shared" si="2"/>
        <v>#REF!</v>
      </c>
      <c r="AH12" s="151" t="e">
        <f t="shared" si="3"/>
        <v>#REF!</v>
      </c>
      <c r="AI12" s="145" t="e">
        <f t="shared" si="4"/>
        <v>#REF!</v>
      </c>
      <c r="AJ12" s="146" t="e">
        <f t="shared" si="5"/>
        <v>#REF!</v>
      </c>
    </row>
    <row r="13" spans="1:36" ht="13.5">
      <c r="A13" s="70" t="e">
        <f>#REF!</f>
        <v>#REF!</v>
      </c>
      <c r="B13" s="71" t="e">
        <f>#REF!</f>
        <v>#REF!</v>
      </c>
      <c r="C13" s="71" t="e">
        <f>#REF!</f>
        <v>#REF!</v>
      </c>
      <c r="D13" s="72" t="str">
        <f ca="1" t="shared" si="6"/>
        <v>08_Калмыкия_2013.xls</v>
      </c>
      <c r="E13" s="73" t="str">
        <f t="shared" si="7"/>
        <v>мыкия_2013</v>
      </c>
      <c r="F13" s="74" t="e">
        <f>#REF!</f>
        <v>#REF!</v>
      </c>
      <c r="G13" s="52" t="e">
        <f>#REF!</f>
        <v>#REF!</v>
      </c>
      <c r="H13" s="75" t="e">
        <f>#REF!</f>
        <v>#REF!</v>
      </c>
      <c r="I13" s="75" t="e">
        <f>#REF!</f>
        <v>#REF!</v>
      </c>
      <c r="J13" s="50" t="e">
        <f>#REF!</f>
        <v>#REF!</v>
      </c>
      <c r="K13" s="51" t="e">
        <f>#REF!</f>
        <v>#REF!</v>
      </c>
      <c r="L13" s="51" t="e">
        <f>#REF!</f>
        <v>#REF!</v>
      </c>
      <c r="M13" s="52" t="e">
        <f>#REF!</f>
        <v>#REF!</v>
      </c>
      <c r="N13" s="52" t="e">
        <f>#REF!</f>
        <v>#REF!</v>
      </c>
      <c r="O13" s="51" t="e">
        <f>#REF!</f>
        <v>#REF!</v>
      </c>
      <c r="P13" s="51" t="e">
        <f>#REF!</f>
        <v>#REF!</v>
      </c>
      <c r="Q13" s="51" t="e">
        <f>#REF!</f>
        <v>#REF!</v>
      </c>
      <c r="R13" s="51" t="e">
        <f>#REF!</f>
        <v>#REF!</v>
      </c>
      <c r="S13" s="53" t="e">
        <f>#REF!</f>
        <v>#REF!</v>
      </c>
      <c r="T13" s="50" t="e">
        <f>#REF!</f>
        <v>#REF!</v>
      </c>
      <c r="U13" s="51" t="e">
        <f>#REF!</f>
        <v>#REF!</v>
      </c>
      <c r="V13" s="51" t="e">
        <f>#REF!</f>
        <v>#REF!</v>
      </c>
      <c r="W13" s="52" t="e">
        <f>#REF!</f>
        <v>#REF!</v>
      </c>
      <c r="X13" s="52" t="e">
        <f>#REF!</f>
        <v>#REF!</v>
      </c>
      <c r="Y13" s="51" t="e">
        <f>#REF!</f>
        <v>#REF!</v>
      </c>
      <c r="Z13" s="51" t="e">
        <f>#REF!</f>
        <v>#REF!</v>
      </c>
      <c r="AA13" s="51" t="e">
        <f>#REF!</f>
        <v>#REF!</v>
      </c>
      <c r="AB13" s="51" t="e">
        <f>#REF!</f>
        <v>#REF!</v>
      </c>
      <c r="AC13" s="53" t="e">
        <f>#REF!</f>
        <v>#REF!</v>
      </c>
      <c r="AD13" s="154" t="e">
        <f>#REF!</f>
        <v>#REF!</v>
      </c>
      <c r="AE13" s="144" t="e">
        <f t="shared" si="0"/>
        <v>#REF!</v>
      </c>
      <c r="AF13" s="144" t="e">
        <f t="shared" si="1"/>
        <v>#REF!</v>
      </c>
      <c r="AG13" s="144" t="e">
        <f t="shared" si="2"/>
        <v>#REF!</v>
      </c>
      <c r="AH13" s="151" t="e">
        <f t="shared" si="3"/>
        <v>#REF!</v>
      </c>
      <c r="AI13" s="145" t="e">
        <f t="shared" si="4"/>
        <v>#REF!</v>
      </c>
      <c r="AJ13" s="146" t="e">
        <f t="shared" si="5"/>
        <v>#REF!</v>
      </c>
    </row>
    <row r="14" spans="1:36" ht="13.5">
      <c r="A14" s="70" t="e">
        <f>#REF!</f>
        <v>#REF!</v>
      </c>
      <c r="B14" s="71" t="e">
        <f>#REF!</f>
        <v>#REF!</v>
      </c>
      <c r="C14" s="71" t="e">
        <f>#REF!</f>
        <v>#REF!</v>
      </c>
      <c r="D14" s="72" t="str">
        <f ca="1" t="shared" si="6"/>
        <v>08_Калмыкия_2013.xls</v>
      </c>
      <c r="E14" s="73" t="str">
        <f t="shared" si="7"/>
        <v>мыкия_2013</v>
      </c>
      <c r="F14" s="74" t="e">
        <f>#REF!</f>
        <v>#REF!</v>
      </c>
      <c r="G14" s="52" t="e">
        <f>#REF!</f>
        <v>#REF!</v>
      </c>
      <c r="H14" s="75" t="e">
        <f>#REF!</f>
        <v>#REF!</v>
      </c>
      <c r="I14" s="75" t="e">
        <f>#REF!</f>
        <v>#REF!</v>
      </c>
      <c r="J14" s="50" t="e">
        <f>#REF!</f>
        <v>#REF!</v>
      </c>
      <c r="K14" s="51" t="e">
        <f>#REF!</f>
        <v>#REF!</v>
      </c>
      <c r="L14" s="51" t="e">
        <f>#REF!</f>
        <v>#REF!</v>
      </c>
      <c r="M14" s="52" t="e">
        <f>#REF!</f>
        <v>#REF!</v>
      </c>
      <c r="N14" s="52" t="e">
        <f>#REF!</f>
        <v>#REF!</v>
      </c>
      <c r="O14" s="51" t="e">
        <f>#REF!</f>
        <v>#REF!</v>
      </c>
      <c r="P14" s="51" t="e">
        <f>#REF!</f>
        <v>#REF!</v>
      </c>
      <c r="Q14" s="51" t="e">
        <f>#REF!</f>
        <v>#REF!</v>
      </c>
      <c r="R14" s="51" t="e">
        <f>#REF!</f>
        <v>#REF!</v>
      </c>
      <c r="S14" s="53" t="e">
        <f>#REF!</f>
        <v>#REF!</v>
      </c>
      <c r="T14" s="50" t="e">
        <f>#REF!</f>
        <v>#REF!</v>
      </c>
      <c r="U14" s="51" t="e">
        <f>#REF!</f>
        <v>#REF!</v>
      </c>
      <c r="V14" s="51" t="e">
        <f>#REF!</f>
        <v>#REF!</v>
      </c>
      <c r="W14" s="52" t="e">
        <f>#REF!</f>
        <v>#REF!</v>
      </c>
      <c r="X14" s="52" t="e">
        <f>#REF!</f>
        <v>#REF!</v>
      </c>
      <c r="Y14" s="51" t="e">
        <f>#REF!</f>
        <v>#REF!</v>
      </c>
      <c r="Z14" s="51" t="e">
        <f>#REF!</f>
        <v>#REF!</v>
      </c>
      <c r="AA14" s="51" t="e">
        <f>#REF!</f>
        <v>#REF!</v>
      </c>
      <c r="AB14" s="51" t="e">
        <f>#REF!</f>
        <v>#REF!</v>
      </c>
      <c r="AC14" s="53" t="e">
        <f>#REF!</f>
        <v>#REF!</v>
      </c>
      <c r="AD14" s="154" t="e">
        <f>#REF!</f>
        <v>#REF!</v>
      </c>
      <c r="AE14" s="144" t="e">
        <f t="shared" si="0"/>
        <v>#REF!</v>
      </c>
      <c r="AF14" s="144" t="e">
        <f t="shared" si="1"/>
        <v>#REF!</v>
      </c>
      <c r="AG14" s="144" t="e">
        <f t="shared" si="2"/>
        <v>#REF!</v>
      </c>
      <c r="AH14" s="151" t="e">
        <f t="shared" si="3"/>
        <v>#REF!</v>
      </c>
      <c r="AI14" s="145" t="e">
        <f t="shared" si="4"/>
        <v>#REF!</v>
      </c>
      <c r="AJ14" s="146" t="e">
        <f t="shared" si="5"/>
        <v>#REF!</v>
      </c>
    </row>
    <row r="15" spans="1:36" ht="13.5">
      <c r="A15" s="70" t="e">
        <f>#REF!</f>
        <v>#REF!</v>
      </c>
      <c r="B15" s="71" t="e">
        <f>#REF!</f>
        <v>#REF!</v>
      </c>
      <c r="C15" s="71" t="e">
        <f>#REF!</f>
        <v>#REF!</v>
      </c>
      <c r="D15" s="72" t="str">
        <f ca="1" t="shared" si="6"/>
        <v>08_Калмыкия_2013.xls</v>
      </c>
      <c r="E15" s="73" t="str">
        <f t="shared" si="7"/>
        <v>мыкия_2013</v>
      </c>
      <c r="F15" s="74" t="e">
        <f>#REF!</f>
        <v>#REF!</v>
      </c>
      <c r="G15" s="52" t="e">
        <f>#REF!</f>
        <v>#REF!</v>
      </c>
      <c r="H15" s="75" t="e">
        <f>#REF!</f>
        <v>#REF!</v>
      </c>
      <c r="I15" s="75" t="e">
        <f>#REF!</f>
        <v>#REF!</v>
      </c>
      <c r="J15" s="50" t="e">
        <f>#REF!</f>
        <v>#REF!</v>
      </c>
      <c r="K15" s="51" t="e">
        <f>#REF!</f>
        <v>#REF!</v>
      </c>
      <c r="L15" s="51" t="e">
        <f>#REF!</f>
        <v>#REF!</v>
      </c>
      <c r="M15" s="52" t="e">
        <f>#REF!</f>
        <v>#REF!</v>
      </c>
      <c r="N15" s="52" t="e">
        <f>#REF!</f>
        <v>#REF!</v>
      </c>
      <c r="O15" s="51" t="e">
        <f>#REF!</f>
        <v>#REF!</v>
      </c>
      <c r="P15" s="51" t="e">
        <f>#REF!</f>
        <v>#REF!</v>
      </c>
      <c r="Q15" s="51" t="e">
        <f>#REF!</f>
        <v>#REF!</v>
      </c>
      <c r="R15" s="51" t="e">
        <f>#REF!</f>
        <v>#REF!</v>
      </c>
      <c r="S15" s="53" t="e">
        <f>#REF!</f>
        <v>#REF!</v>
      </c>
      <c r="T15" s="50" t="e">
        <f>#REF!</f>
        <v>#REF!</v>
      </c>
      <c r="U15" s="51" t="e">
        <f>#REF!</f>
        <v>#REF!</v>
      </c>
      <c r="V15" s="51" t="e">
        <f>#REF!</f>
        <v>#REF!</v>
      </c>
      <c r="W15" s="52" t="e">
        <f>#REF!</f>
        <v>#REF!</v>
      </c>
      <c r="X15" s="52" t="e">
        <f>#REF!</f>
        <v>#REF!</v>
      </c>
      <c r="Y15" s="51" t="e">
        <f>#REF!</f>
        <v>#REF!</v>
      </c>
      <c r="Z15" s="51" t="e">
        <f>#REF!</f>
        <v>#REF!</v>
      </c>
      <c r="AA15" s="51" t="e">
        <f>#REF!</f>
        <v>#REF!</v>
      </c>
      <c r="AB15" s="51" t="e">
        <f>#REF!</f>
        <v>#REF!</v>
      </c>
      <c r="AC15" s="53" t="e">
        <f>#REF!</f>
        <v>#REF!</v>
      </c>
      <c r="AD15" s="154" t="e">
        <f>#REF!</f>
        <v>#REF!</v>
      </c>
      <c r="AE15" s="144" t="e">
        <f t="shared" si="0"/>
        <v>#REF!</v>
      </c>
      <c r="AF15" s="144" t="e">
        <f t="shared" si="1"/>
        <v>#REF!</v>
      </c>
      <c r="AG15" s="144" t="e">
        <f t="shared" si="2"/>
        <v>#REF!</v>
      </c>
      <c r="AH15" s="151" t="e">
        <f t="shared" si="3"/>
        <v>#REF!</v>
      </c>
      <c r="AI15" s="145" t="e">
        <f t="shared" si="4"/>
        <v>#REF!</v>
      </c>
      <c r="AJ15" s="146" t="e">
        <f t="shared" si="5"/>
        <v>#REF!</v>
      </c>
    </row>
    <row r="16" spans="1:36" ht="13.5">
      <c r="A16" s="70" t="e">
        <f>#REF!</f>
        <v>#REF!</v>
      </c>
      <c r="B16" s="71" t="e">
        <f>#REF!</f>
        <v>#REF!</v>
      </c>
      <c r="C16" s="71" t="e">
        <f>#REF!</f>
        <v>#REF!</v>
      </c>
      <c r="D16" s="72" t="str">
        <f ca="1" t="shared" si="6"/>
        <v>08_Калмыкия_2013.xls</v>
      </c>
      <c r="E16" s="73" t="str">
        <f t="shared" si="7"/>
        <v>мыкия_2013</v>
      </c>
      <c r="F16" s="74" t="e">
        <f>#REF!</f>
        <v>#REF!</v>
      </c>
      <c r="G16" s="52" t="e">
        <f>#REF!</f>
        <v>#REF!</v>
      </c>
      <c r="H16" s="75" t="e">
        <f>#REF!</f>
        <v>#REF!</v>
      </c>
      <c r="I16" s="75" t="e">
        <f>#REF!</f>
        <v>#REF!</v>
      </c>
      <c r="J16" s="50" t="e">
        <f>#REF!</f>
        <v>#REF!</v>
      </c>
      <c r="K16" s="51" t="e">
        <f>#REF!</f>
        <v>#REF!</v>
      </c>
      <c r="L16" s="51" t="e">
        <f>#REF!</f>
        <v>#REF!</v>
      </c>
      <c r="M16" s="52" t="e">
        <f>#REF!</f>
        <v>#REF!</v>
      </c>
      <c r="N16" s="52" t="e">
        <f>#REF!</f>
        <v>#REF!</v>
      </c>
      <c r="O16" s="51" t="e">
        <f>#REF!</f>
        <v>#REF!</v>
      </c>
      <c r="P16" s="51" t="e">
        <f>#REF!</f>
        <v>#REF!</v>
      </c>
      <c r="Q16" s="51" t="e">
        <f>#REF!</f>
        <v>#REF!</v>
      </c>
      <c r="R16" s="51" t="e">
        <f>#REF!</f>
        <v>#REF!</v>
      </c>
      <c r="S16" s="53" t="e">
        <f>#REF!</f>
        <v>#REF!</v>
      </c>
      <c r="T16" s="50" t="e">
        <f>#REF!</f>
        <v>#REF!</v>
      </c>
      <c r="U16" s="51" t="e">
        <f>#REF!</f>
        <v>#REF!</v>
      </c>
      <c r="V16" s="51" t="e">
        <f>#REF!</f>
        <v>#REF!</v>
      </c>
      <c r="W16" s="52" t="e">
        <f>#REF!</f>
        <v>#REF!</v>
      </c>
      <c r="X16" s="52" t="e">
        <f>#REF!</f>
        <v>#REF!</v>
      </c>
      <c r="Y16" s="51" t="e">
        <f>#REF!</f>
        <v>#REF!</v>
      </c>
      <c r="Z16" s="51" t="e">
        <f>#REF!</f>
        <v>#REF!</v>
      </c>
      <c r="AA16" s="51" t="e">
        <f>#REF!</f>
        <v>#REF!</v>
      </c>
      <c r="AB16" s="51" t="e">
        <f>#REF!</f>
        <v>#REF!</v>
      </c>
      <c r="AC16" s="53" t="e">
        <f>#REF!</f>
        <v>#REF!</v>
      </c>
      <c r="AD16" s="154" t="e">
        <f>#REF!</f>
        <v>#REF!</v>
      </c>
      <c r="AE16" s="144" t="e">
        <f t="shared" si="0"/>
        <v>#REF!</v>
      </c>
      <c r="AF16" s="144" t="e">
        <f t="shared" si="1"/>
        <v>#REF!</v>
      </c>
      <c r="AG16" s="144" t="e">
        <f t="shared" si="2"/>
        <v>#REF!</v>
      </c>
      <c r="AH16" s="151" t="e">
        <f t="shared" si="3"/>
        <v>#REF!</v>
      </c>
      <c r="AI16" s="145" t="e">
        <f t="shared" si="4"/>
        <v>#REF!</v>
      </c>
      <c r="AJ16" s="146" t="e">
        <f t="shared" si="5"/>
        <v>#REF!</v>
      </c>
    </row>
    <row r="17" spans="1:36" ht="13.5">
      <c r="A17" s="70" t="e">
        <f>#REF!</f>
        <v>#REF!</v>
      </c>
      <c r="B17" s="71" t="e">
        <f>#REF!</f>
        <v>#REF!</v>
      </c>
      <c r="C17" s="71" t="e">
        <f>#REF!</f>
        <v>#REF!</v>
      </c>
      <c r="D17" s="72" t="str">
        <f ca="1" t="shared" si="6"/>
        <v>08_Калмыкия_2013.xls</v>
      </c>
      <c r="E17" s="73" t="str">
        <f t="shared" si="7"/>
        <v>мыкия_2013</v>
      </c>
      <c r="F17" s="74" t="e">
        <f>#REF!</f>
        <v>#REF!</v>
      </c>
      <c r="G17" s="52" t="e">
        <f>#REF!</f>
        <v>#REF!</v>
      </c>
      <c r="H17" s="75" t="e">
        <f>#REF!</f>
        <v>#REF!</v>
      </c>
      <c r="I17" s="75" t="e">
        <f>#REF!</f>
        <v>#REF!</v>
      </c>
      <c r="J17" s="50" t="e">
        <f>#REF!</f>
        <v>#REF!</v>
      </c>
      <c r="K17" s="51" t="e">
        <f>#REF!</f>
        <v>#REF!</v>
      </c>
      <c r="L17" s="51" t="e">
        <f>#REF!</f>
        <v>#REF!</v>
      </c>
      <c r="M17" s="52" t="e">
        <f>#REF!</f>
        <v>#REF!</v>
      </c>
      <c r="N17" s="52" t="e">
        <f>#REF!</f>
        <v>#REF!</v>
      </c>
      <c r="O17" s="51" t="e">
        <f>#REF!</f>
        <v>#REF!</v>
      </c>
      <c r="P17" s="51" t="e">
        <f>#REF!</f>
        <v>#REF!</v>
      </c>
      <c r="Q17" s="51" t="e">
        <f>#REF!</f>
        <v>#REF!</v>
      </c>
      <c r="R17" s="51" t="e">
        <f>#REF!</f>
        <v>#REF!</v>
      </c>
      <c r="S17" s="53" t="e">
        <f>#REF!</f>
        <v>#REF!</v>
      </c>
      <c r="T17" s="50" t="e">
        <f>#REF!</f>
        <v>#REF!</v>
      </c>
      <c r="U17" s="51" t="e">
        <f>#REF!</f>
        <v>#REF!</v>
      </c>
      <c r="V17" s="51" t="e">
        <f>#REF!</f>
        <v>#REF!</v>
      </c>
      <c r="W17" s="52" t="e">
        <f>#REF!</f>
        <v>#REF!</v>
      </c>
      <c r="X17" s="52" t="e">
        <f>#REF!</f>
        <v>#REF!</v>
      </c>
      <c r="Y17" s="51" t="e">
        <f>#REF!</f>
        <v>#REF!</v>
      </c>
      <c r="Z17" s="51" t="e">
        <f>#REF!</f>
        <v>#REF!</v>
      </c>
      <c r="AA17" s="51" t="e">
        <f>#REF!</f>
        <v>#REF!</v>
      </c>
      <c r="AB17" s="51" t="e">
        <f>#REF!</f>
        <v>#REF!</v>
      </c>
      <c r="AC17" s="53" t="e">
        <f>#REF!</f>
        <v>#REF!</v>
      </c>
      <c r="AD17" s="154" t="e">
        <f>#REF!</f>
        <v>#REF!</v>
      </c>
      <c r="AE17" s="144" t="e">
        <f t="shared" si="0"/>
        <v>#REF!</v>
      </c>
      <c r="AF17" s="144" t="e">
        <f t="shared" si="1"/>
        <v>#REF!</v>
      </c>
      <c r="AG17" s="144" t="e">
        <f t="shared" si="2"/>
        <v>#REF!</v>
      </c>
      <c r="AH17" s="151" t="e">
        <f t="shared" si="3"/>
        <v>#REF!</v>
      </c>
      <c r="AI17" s="145" t="e">
        <f t="shared" si="4"/>
        <v>#REF!</v>
      </c>
      <c r="AJ17" s="146" t="e">
        <f t="shared" si="5"/>
        <v>#REF!</v>
      </c>
    </row>
    <row r="18" spans="1:36" ht="13.5">
      <c r="A18" s="70" t="e">
        <f>#REF!</f>
        <v>#REF!</v>
      </c>
      <c r="B18" s="71" t="e">
        <f>#REF!</f>
        <v>#REF!</v>
      </c>
      <c r="C18" s="71" t="e">
        <f>#REF!</f>
        <v>#REF!</v>
      </c>
      <c r="D18" s="72" t="str">
        <f ca="1" t="shared" si="6"/>
        <v>08_Калмыкия_2013.xls</v>
      </c>
      <c r="E18" s="73" t="str">
        <f t="shared" si="7"/>
        <v>мыкия_2013</v>
      </c>
      <c r="F18" s="74" t="e">
        <f>#REF!</f>
        <v>#REF!</v>
      </c>
      <c r="G18" s="52" t="e">
        <f>#REF!</f>
        <v>#REF!</v>
      </c>
      <c r="H18" s="75" t="e">
        <f>#REF!</f>
        <v>#REF!</v>
      </c>
      <c r="I18" s="75" t="e">
        <f>#REF!</f>
        <v>#REF!</v>
      </c>
      <c r="J18" s="50" t="e">
        <f>#REF!</f>
        <v>#REF!</v>
      </c>
      <c r="K18" s="51" t="e">
        <f>#REF!</f>
        <v>#REF!</v>
      </c>
      <c r="L18" s="51" t="e">
        <f>#REF!</f>
        <v>#REF!</v>
      </c>
      <c r="M18" s="52" t="e">
        <f>#REF!</f>
        <v>#REF!</v>
      </c>
      <c r="N18" s="52" t="e">
        <f>#REF!</f>
        <v>#REF!</v>
      </c>
      <c r="O18" s="51" t="e">
        <f>#REF!</f>
        <v>#REF!</v>
      </c>
      <c r="P18" s="51" t="e">
        <f>#REF!</f>
        <v>#REF!</v>
      </c>
      <c r="Q18" s="51" t="e">
        <f>#REF!</f>
        <v>#REF!</v>
      </c>
      <c r="R18" s="51" t="e">
        <f>#REF!</f>
        <v>#REF!</v>
      </c>
      <c r="S18" s="53" t="e">
        <f>#REF!</f>
        <v>#REF!</v>
      </c>
      <c r="T18" s="50" t="e">
        <f>#REF!</f>
        <v>#REF!</v>
      </c>
      <c r="U18" s="51" t="e">
        <f>#REF!</f>
        <v>#REF!</v>
      </c>
      <c r="V18" s="51" t="e">
        <f>#REF!</f>
        <v>#REF!</v>
      </c>
      <c r="W18" s="52" t="e">
        <f>#REF!</f>
        <v>#REF!</v>
      </c>
      <c r="X18" s="52" t="e">
        <f>#REF!</f>
        <v>#REF!</v>
      </c>
      <c r="Y18" s="51" t="e">
        <f>#REF!</f>
        <v>#REF!</v>
      </c>
      <c r="Z18" s="51" t="e">
        <f>#REF!</f>
        <v>#REF!</v>
      </c>
      <c r="AA18" s="51" t="e">
        <f>#REF!</f>
        <v>#REF!</v>
      </c>
      <c r="AB18" s="51" t="e">
        <f>#REF!</f>
        <v>#REF!</v>
      </c>
      <c r="AC18" s="53" t="e">
        <f>#REF!</f>
        <v>#REF!</v>
      </c>
      <c r="AD18" s="154" t="e">
        <f>#REF!</f>
        <v>#REF!</v>
      </c>
      <c r="AE18" s="144" t="e">
        <f t="shared" si="0"/>
        <v>#REF!</v>
      </c>
      <c r="AF18" s="144" t="e">
        <f t="shared" si="1"/>
        <v>#REF!</v>
      </c>
      <c r="AG18" s="144" t="e">
        <f t="shared" si="2"/>
        <v>#REF!</v>
      </c>
      <c r="AH18" s="151" t="e">
        <f t="shared" si="3"/>
        <v>#REF!</v>
      </c>
      <c r="AI18" s="145" t="e">
        <f t="shared" si="4"/>
        <v>#REF!</v>
      </c>
      <c r="AJ18" s="146" t="e">
        <f t="shared" si="5"/>
        <v>#REF!</v>
      </c>
    </row>
    <row r="19" spans="1:36" ht="13.5">
      <c r="A19" s="70" t="e">
        <f>#REF!</f>
        <v>#REF!</v>
      </c>
      <c r="B19" s="71" t="e">
        <f>#REF!</f>
        <v>#REF!</v>
      </c>
      <c r="C19" s="71" t="e">
        <f>#REF!</f>
        <v>#REF!</v>
      </c>
      <c r="D19" s="72" t="str">
        <f ca="1" t="shared" si="6"/>
        <v>08_Калмыкия_2013.xls</v>
      </c>
      <c r="E19" s="73" t="str">
        <f t="shared" si="7"/>
        <v>мыкия_2013</v>
      </c>
      <c r="F19" s="74" t="e">
        <f>#REF!</f>
        <v>#REF!</v>
      </c>
      <c r="G19" s="52" t="e">
        <f>#REF!</f>
        <v>#REF!</v>
      </c>
      <c r="H19" s="75" t="e">
        <f>#REF!</f>
        <v>#REF!</v>
      </c>
      <c r="I19" s="75" t="e">
        <f>#REF!</f>
        <v>#REF!</v>
      </c>
      <c r="J19" s="50" t="e">
        <f>#REF!</f>
        <v>#REF!</v>
      </c>
      <c r="K19" s="51" t="e">
        <f>#REF!</f>
        <v>#REF!</v>
      </c>
      <c r="L19" s="51" t="e">
        <f>#REF!</f>
        <v>#REF!</v>
      </c>
      <c r="M19" s="52" t="e">
        <f>#REF!</f>
        <v>#REF!</v>
      </c>
      <c r="N19" s="52" t="e">
        <f>#REF!</f>
        <v>#REF!</v>
      </c>
      <c r="O19" s="51" t="e">
        <f>#REF!</f>
        <v>#REF!</v>
      </c>
      <c r="P19" s="51" t="e">
        <f>#REF!</f>
        <v>#REF!</v>
      </c>
      <c r="Q19" s="51" t="e">
        <f>#REF!</f>
        <v>#REF!</v>
      </c>
      <c r="R19" s="51" t="e">
        <f>#REF!</f>
        <v>#REF!</v>
      </c>
      <c r="S19" s="53" t="e">
        <f>#REF!</f>
        <v>#REF!</v>
      </c>
      <c r="T19" s="50" t="e">
        <f>#REF!</f>
        <v>#REF!</v>
      </c>
      <c r="U19" s="51" t="e">
        <f>#REF!</f>
        <v>#REF!</v>
      </c>
      <c r="V19" s="51" t="e">
        <f>#REF!</f>
        <v>#REF!</v>
      </c>
      <c r="W19" s="52" t="e">
        <f>#REF!</f>
        <v>#REF!</v>
      </c>
      <c r="X19" s="52" t="e">
        <f>#REF!</f>
        <v>#REF!</v>
      </c>
      <c r="Y19" s="51" t="e">
        <f>#REF!</f>
        <v>#REF!</v>
      </c>
      <c r="Z19" s="51" t="e">
        <f>#REF!</f>
        <v>#REF!</v>
      </c>
      <c r="AA19" s="51" t="e">
        <f>#REF!</f>
        <v>#REF!</v>
      </c>
      <c r="AB19" s="51" t="e">
        <f>#REF!</f>
        <v>#REF!</v>
      </c>
      <c r="AC19" s="53" t="e">
        <f>#REF!</f>
        <v>#REF!</v>
      </c>
      <c r="AD19" s="154" t="e">
        <f>#REF!</f>
        <v>#REF!</v>
      </c>
      <c r="AE19" s="144" t="e">
        <f t="shared" si="0"/>
        <v>#REF!</v>
      </c>
      <c r="AF19" s="144" t="e">
        <f t="shared" si="1"/>
        <v>#REF!</v>
      </c>
      <c r="AG19" s="144" t="e">
        <f t="shared" si="2"/>
        <v>#REF!</v>
      </c>
      <c r="AH19" s="151" t="e">
        <f t="shared" si="3"/>
        <v>#REF!</v>
      </c>
      <c r="AI19" s="145" t="e">
        <f t="shared" si="4"/>
        <v>#REF!</v>
      </c>
      <c r="AJ19" s="146" t="e">
        <f t="shared" si="5"/>
        <v>#REF!</v>
      </c>
    </row>
    <row r="20" spans="1:36" ht="13.5">
      <c r="A20" s="70" t="e">
        <f>#REF!</f>
        <v>#REF!</v>
      </c>
      <c r="B20" s="71" t="e">
        <f>#REF!</f>
        <v>#REF!</v>
      </c>
      <c r="C20" s="71" t="e">
        <f>#REF!</f>
        <v>#REF!</v>
      </c>
      <c r="D20" s="72" t="str">
        <f ca="1" t="shared" si="6"/>
        <v>08_Калмыкия_2013.xls</v>
      </c>
      <c r="E20" s="73" t="str">
        <f t="shared" si="7"/>
        <v>мыкия_2013</v>
      </c>
      <c r="F20" s="74" t="e">
        <f>#REF!</f>
        <v>#REF!</v>
      </c>
      <c r="G20" s="52" t="e">
        <f>#REF!</f>
        <v>#REF!</v>
      </c>
      <c r="H20" s="75" t="e">
        <f>#REF!</f>
        <v>#REF!</v>
      </c>
      <c r="I20" s="75" t="e">
        <f>#REF!</f>
        <v>#REF!</v>
      </c>
      <c r="J20" s="50" t="e">
        <f>#REF!</f>
        <v>#REF!</v>
      </c>
      <c r="K20" s="51" t="e">
        <f>#REF!</f>
        <v>#REF!</v>
      </c>
      <c r="L20" s="51" t="e">
        <f>#REF!</f>
        <v>#REF!</v>
      </c>
      <c r="M20" s="52" t="e">
        <f>#REF!</f>
        <v>#REF!</v>
      </c>
      <c r="N20" s="52" t="e">
        <f>#REF!</f>
        <v>#REF!</v>
      </c>
      <c r="O20" s="51" t="e">
        <f>#REF!</f>
        <v>#REF!</v>
      </c>
      <c r="P20" s="51" t="e">
        <f>#REF!</f>
        <v>#REF!</v>
      </c>
      <c r="Q20" s="51" t="e">
        <f>#REF!</f>
        <v>#REF!</v>
      </c>
      <c r="R20" s="51" t="e">
        <f>#REF!</f>
        <v>#REF!</v>
      </c>
      <c r="S20" s="53" t="e">
        <f>#REF!</f>
        <v>#REF!</v>
      </c>
      <c r="T20" s="50" t="e">
        <f>#REF!</f>
        <v>#REF!</v>
      </c>
      <c r="U20" s="51" t="e">
        <f>#REF!</f>
        <v>#REF!</v>
      </c>
      <c r="V20" s="51" t="e">
        <f>#REF!</f>
        <v>#REF!</v>
      </c>
      <c r="W20" s="52" t="e">
        <f>#REF!</f>
        <v>#REF!</v>
      </c>
      <c r="X20" s="52" t="e">
        <f>#REF!</f>
        <v>#REF!</v>
      </c>
      <c r="Y20" s="51" t="e">
        <f>#REF!</f>
        <v>#REF!</v>
      </c>
      <c r="Z20" s="51" t="e">
        <f>#REF!</f>
        <v>#REF!</v>
      </c>
      <c r="AA20" s="51" t="e">
        <f>#REF!</f>
        <v>#REF!</v>
      </c>
      <c r="AB20" s="51" t="e">
        <f>#REF!</f>
        <v>#REF!</v>
      </c>
      <c r="AC20" s="53" t="e">
        <f>#REF!</f>
        <v>#REF!</v>
      </c>
      <c r="AD20" s="154" t="e">
        <f>#REF!</f>
        <v>#REF!</v>
      </c>
      <c r="AE20" s="144" t="e">
        <f t="shared" si="0"/>
        <v>#REF!</v>
      </c>
      <c r="AF20" s="144" t="e">
        <f t="shared" si="1"/>
        <v>#REF!</v>
      </c>
      <c r="AG20" s="144" t="e">
        <f t="shared" si="2"/>
        <v>#REF!</v>
      </c>
      <c r="AH20" s="151" t="e">
        <f t="shared" si="3"/>
        <v>#REF!</v>
      </c>
      <c r="AI20" s="145" t="e">
        <f t="shared" si="4"/>
        <v>#REF!</v>
      </c>
      <c r="AJ20" s="146" t="e">
        <f t="shared" si="5"/>
        <v>#REF!</v>
      </c>
    </row>
    <row r="21" spans="1:36" ht="13.5">
      <c r="A21" s="70" t="e">
        <f>#REF!</f>
        <v>#REF!</v>
      </c>
      <c r="B21" s="71" t="e">
        <f>#REF!</f>
        <v>#REF!</v>
      </c>
      <c r="C21" s="71" t="e">
        <f>#REF!</f>
        <v>#REF!</v>
      </c>
      <c r="D21" s="72" t="str">
        <f ca="1" t="shared" si="6"/>
        <v>08_Калмыкия_2013.xls</v>
      </c>
      <c r="E21" s="73" t="str">
        <f t="shared" si="7"/>
        <v>мыкия_2013</v>
      </c>
      <c r="F21" s="74" t="e">
        <f>#REF!</f>
        <v>#REF!</v>
      </c>
      <c r="G21" s="52" t="e">
        <f>#REF!</f>
        <v>#REF!</v>
      </c>
      <c r="H21" s="75" t="e">
        <f>#REF!</f>
        <v>#REF!</v>
      </c>
      <c r="I21" s="75" t="e">
        <f>#REF!</f>
        <v>#REF!</v>
      </c>
      <c r="J21" s="50" t="e">
        <f>#REF!</f>
        <v>#REF!</v>
      </c>
      <c r="K21" s="51" t="e">
        <f>#REF!</f>
        <v>#REF!</v>
      </c>
      <c r="L21" s="51" t="e">
        <f>#REF!</f>
        <v>#REF!</v>
      </c>
      <c r="M21" s="52" t="e">
        <f>#REF!</f>
        <v>#REF!</v>
      </c>
      <c r="N21" s="52" t="e">
        <f>#REF!</f>
        <v>#REF!</v>
      </c>
      <c r="O21" s="51" t="e">
        <f>#REF!</f>
        <v>#REF!</v>
      </c>
      <c r="P21" s="51" t="e">
        <f>#REF!</f>
        <v>#REF!</v>
      </c>
      <c r="Q21" s="51" t="e">
        <f>#REF!</f>
        <v>#REF!</v>
      </c>
      <c r="R21" s="51" t="e">
        <f>#REF!</f>
        <v>#REF!</v>
      </c>
      <c r="S21" s="53" t="e">
        <f>#REF!</f>
        <v>#REF!</v>
      </c>
      <c r="T21" s="50" t="e">
        <f>#REF!</f>
        <v>#REF!</v>
      </c>
      <c r="U21" s="51" t="e">
        <f>#REF!</f>
        <v>#REF!</v>
      </c>
      <c r="V21" s="51" t="e">
        <f>#REF!</f>
        <v>#REF!</v>
      </c>
      <c r="W21" s="52" t="e">
        <f>#REF!</f>
        <v>#REF!</v>
      </c>
      <c r="X21" s="52" t="e">
        <f>#REF!</f>
        <v>#REF!</v>
      </c>
      <c r="Y21" s="51" t="e">
        <f>#REF!</f>
        <v>#REF!</v>
      </c>
      <c r="Z21" s="51" t="e">
        <f>#REF!</f>
        <v>#REF!</v>
      </c>
      <c r="AA21" s="51" t="e">
        <f>#REF!</f>
        <v>#REF!</v>
      </c>
      <c r="AB21" s="51" t="e">
        <f>#REF!</f>
        <v>#REF!</v>
      </c>
      <c r="AC21" s="53" t="e">
        <f>#REF!</f>
        <v>#REF!</v>
      </c>
      <c r="AD21" s="154" t="e">
        <f>#REF!</f>
        <v>#REF!</v>
      </c>
      <c r="AE21" s="144" t="e">
        <f t="shared" si="0"/>
        <v>#REF!</v>
      </c>
      <c r="AF21" s="144" t="e">
        <f t="shared" si="1"/>
        <v>#REF!</v>
      </c>
      <c r="AG21" s="144" t="e">
        <f t="shared" si="2"/>
        <v>#REF!</v>
      </c>
      <c r="AH21" s="151" t="e">
        <f t="shared" si="3"/>
        <v>#REF!</v>
      </c>
      <c r="AI21" s="145" t="e">
        <f t="shared" si="4"/>
        <v>#REF!</v>
      </c>
      <c r="AJ21" s="146" t="e">
        <f t="shared" si="5"/>
        <v>#REF!</v>
      </c>
    </row>
    <row r="22" spans="1:36" ht="13.5">
      <c r="A22" s="70" t="e">
        <f>#REF!</f>
        <v>#REF!</v>
      </c>
      <c r="B22" s="71" t="e">
        <f>#REF!</f>
        <v>#REF!</v>
      </c>
      <c r="C22" s="71" t="e">
        <f>#REF!</f>
        <v>#REF!</v>
      </c>
      <c r="D22" s="72" t="str">
        <f ca="1" t="shared" si="6"/>
        <v>08_Калмыкия_2013.xls</v>
      </c>
      <c r="E22" s="73" t="str">
        <f t="shared" si="7"/>
        <v>мыкия_2013</v>
      </c>
      <c r="F22" s="74" t="e">
        <f>#REF!</f>
        <v>#REF!</v>
      </c>
      <c r="G22" s="52" t="e">
        <f>#REF!</f>
        <v>#REF!</v>
      </c>
      <c r="H22" s="75" t="e">
        <f>#REF!</f>
        <v>#REF!</v>
      </c>
      <c r="I22" s="75" t="e">
        <f>#REF!</f>
        <v>#REF!</v>
      </c>
      <c r="J22" s="50" t="e">
        <f>#REF!</f>
        <v>#REF!</v>
      </c>
      <c r="K22" s="51" t="e">
        <f>#REF!</f>
        <v>#REF!</v>
      </c>
      <c r="L22" s="51" t="e">
        <f>#REF!</f>
        <v>#REF!</v>
      </c>
      <c r="M22" s="52" t="e">
        <f>#REF!</f>
        <v>#REF!</v>
      </c>
      <c r="N22" s="52" t="e">
        <f>#REF!</f>
        <v>#REF!</v>
      </c>
      <c r="O22" s="51" t="e">
        <f>#REF!</f>
        <v>#REF!</v>
      </c>
      <c r="P22" s="51" t="e">
        <f>#REF!</f>
        <v>#REF!</v>
      </c>
      <c r="Q22" s="51" t="e">
        <f>#REF!</f>
        <v>#REF!</v>
      </c>
      <c r="R22" s="51" t="e">
        <f>#REF!</f>
        <v>#REF!</v>
      </c>
      <c r="S22" s="53" t="e">
        <f>#REF!</f>
        <v>#REF!</v>
      </c>
      <c r="T22" s="50" t="e">
        <f>#REF!</f>
        <v>#REF!</v>
      </c>
      <c r="U22" s="51" t="e">
        <f>#REF!</f>
        <v>#REF!</v>
      </c>
      <c r="V22" s="51" t="e">
        <f>#REF!</f>
        <v>#REF!</v>
      </c>
      <c r="W22" s="52" t="e">
        <f>#REF!</f>
        <v>#REF!</v>
      </c>
      <c r="X22" s="52" t="e">
        <f>#REF!</f>
        <v>#REF!</v>
      </c>
      <c r="Y22" s="51" t="e">
        <f>#REF!</f>
        <v>#REF!</v>
      </c>
      <c r="Z22" s="51" t="e">
        <f>#REF!</f>
        <v>#REF!</v>
      </c>
      <c r="AA22" s="51" t="e">
        <f>#REF!</f>
        <v>#REF!</v>
      </c>
      <c r="AB22" s="51" t="e">
        <f>#REF!</f>
        <v>#REF!</v>
      </c>
      <c r="AC22" s="53" t="e">
        <f>#REF!</f>
        <v>#REF!</v>
      </c>
      <c r="AD22" s="154" t="e">
        <f>#REF!</f>
        <v>#REF!</v>
      </c>
      <c r="AE22" s="144" t="e">
        <f t="shared" si="0"/>
        <v>#REF!</v>
      </c>
      <c r="AF22" s="144" t="e">
        <f t="shared" si="1"/>
        <v>#REF!</v>
      </c>
      <c r="AG22" s="144" t="e">
        <f t="shared" si="2"/>
        <v>#REF!</v>
      </c>
      <c r="AH22" s="151" t="e">
        <f t="shared" si="3"/>
        <v>#REF!</v>
      </c>
      <c r="AI22" s="145" t="e">
        <f t="shared" si="4"/>
        <v>#REF!</v>
      </c>
      <c r="AJ22" s="146" t="e">
        <f t="shared" si="5"/>
        <v>#REF!</v>
      </c>
    </row>
    <row r="23" spans="1:36" ht="13.5">
      <c r="A23" s="70" t="e">
        <f>#REF!</f>
        <v>#REF!</v>
      </c>
      <c r="B23" s="71" t="e">
        <f>#REF!</f>
        <v>#REF!</v>
      </c>
      <c r="C23" s="71" t="e">
        <f>#REF!</f>
        <v>#REF!</v>
      </c>
      <c r="D23" s="72" t="str">
        <f ca="1" t="shared" si="6"/>
        <v>08_Калмыкия_2013.xls</v>
      </c>
      <c r="E23" s="73" t="str">
        <f t="shared" si="7"/>
        <v>мыкия_2013</v>
      </c>
      <c r="F23" s="74" t="e">
        <f>#REF!</f>
        <v>#REF!</v>
      </c>
      <c r="G23" s="52" t="e">
        <f>#REF!</f>
        <v>#REF!</v>
      </c>
      <c r="H23" s="75" t="e">
        <f>#REF!</f>
        <v>#REF!</v>
      </c>
      <c r="I23" s="75" t="e">
        <f>#REF!</f>
        <v>#REF!</v>
      </c>
      <c r="J23" s="50" t="e">
        <f>#REF!</f>
        <v>#REF!</v>
      </c>
      <c r="K23" s="51" t="e">
        <f>#REF!</f>
        <v>#REF!</v>
      </c>
      <c r="L23" s="51" t="e">
        <f>#REF!</f>
        <v>#REF!</v>
      </c>
      <c r="M23" s="52" t="e">
        <f>#REF!</f>
        <v>#REF!</v>
      </c>
      <c r="N23" s="52" t="e">
        <f>#REF!</f>
        <v>#REF!</v>
      </c>
      <c r="O23" s="51" t="e">
        <f>#REF!</f>
        <v>#REF!</v>
      </c>
      <c r="P23" s="51" t="e">
        <f>#REF!</f>
        <v>#REF!</v>
      </c>
      <c r="Q23" s="51" t="e">
        <f>#REF!</f>
        <v>#REF!</v>
      </c>
      <c r="R23" s="51" t="e">
        <f>#REF!</f>
        <v>#REF!</v>
      </c>
      <c r="S23" s="53" t="e">
        <f>#REF!</f>
        <v>#REF!</v>
      </c>
      <c r="T23" s="50" t="e">
        <f>#REF!</f>
        <v>#REF!</v>
      </c>
      <c r="U23" s="51" t="e">
        <f>#REF!</f>
        <v>#REF!</v>
      </c>
      <c r="V23" s="51" t="e">
        <f>#REF!</f>
        <v>#REF!</v>
      </c>
      <c r="W23" s="52" t="e">
        <f>#REF!</f>
        <v>#REF!</v>
      </c>
      <c r="X23" s="52" t="e">
        <f>#REF!</f>
        <v>#REF!</v>
      </c>
      <c r="Y23" s="51" t="e">
        <f>#REF!</f>
        <v>#REF!</v>
      </c>
      <c r="Z23" s="51" t="e">
        <f>#REF!</f>
        <v>#REF!</v>
      </c>
      <c r="AA23" s="51" t="e">
        <f>#REF!</f>
        <v>#REF!</v>
      </c>
      <c r="AB23" s="51" t="e">
        <f>#REF!</f>
        <v>#REF!</v>
      </c>
      <c r="AC23" s="53" t="e">
        <f>#REF!</f>
        <v>#REF!</v>
      </c>
      <c r="AD23" s="154" t="e">
        <f>#REF!</f>
        <v>#REF!</v>
      </c>
      <c r="AE23" s="144" t="e">
        <f t="shared" si="0"/>
        <v>#REF!</v>
      </c>
      <c r="AF23" s="144" t="e">
        <f t="shared" si="1"/>
        <v>#REF!</v>
      </c>
      <c r="AG23" s="144" t="e">
        <f t="shared" si="2"/>
        <v>#REF!</v>
      </c>
      <c r="AH23" s="151" t="e">
        <f t="shared" si="3"/>
        <v>#REF!</v>
      </c>
      <c r="AI23" s="145" t="e">
        <f t="shared" si="4"/>
        <v>#REF!</v>
      </c>
      <c r="AJ23" s="146" t="e">
        <f t="shared" si="5"/>
        <v>#REF!</v>
      </c>
    </row>
    <row r="24" spans="1:36" ht="13.5">
      <c r="A24" s="70" t="e">
        <f>#REF!</f>
        <v>#REF!</v>
      </c>
      <c r="B24" s="71" t="e">
        <f>#REF!</f>
        <v>#REF!</v>
      </c>
      <c r="C24" s="71" t="e">
        <f>#REF!</f>
        <v>#REF!</v>
      </c>
      <c r="D24" s="72" t="str">
        <f ca="1" t="shared" si="6"/>
        <v>08_Калмыкия_2013.xls</v>
      </c>
      <c r="E24" s="73" t="str">
        <f t="shared" si="7"/>
        <v>мыкия_2013</v>
      </c>
      <c r="F24" s="74" t="e">
        <f>#REF!</f>
        <v>#REF!</v>
      </c>
      <c r="G24" s="52" t="e">
        <f>#REF!</f>
        <v>#REF!</v>
      </c>
      <c r="H24" s="75" t="e">
        <f>#REF!</f>
        <v>#REF!</v>
      </c>
      <c r="I24" s="75" t="e">
        <f>#REF!</f>
        <v>#REF!</v>
      </c>
      <c r="J24" s="50" t="e">
        <f>#REF!</f>
        <v>#REF!</v>
      </c>
      <c r="K24" s="51" t="e">
        <f>#REF!</f>
        <v>#REF!</v>
      </c>
      <c r="L24" s="51" t="e">
        <f>#REF!</f>
        <v>#REF!</v>
      </c>
      <c r="M24" s="52" t="e">
        <f>#REF!</f>
        <v>#REF!</v>
      </c>
      <c r="N24" s="52" t="e">
        <f>#REF!</f>
        <v>#REF!</v>
      </c>
      <c r="O24" s="51" t="e">
        <f>#REF!</f>
        <v>#REF!</v>
      </c>
      <c r="P24" s="51" t="e">
        <f>#REF!</f>
        <v>#REF!</v>
      </c>
      <c r="Q24" s="51" t="e">
        <f>#REF!</f>
        <v>#REF!</v>
      </c>
      <c r="R24" s="51" t="e">
        <f>#REF!</f>
        <v>#REF!</v>
      </c>
      <c r="S24" s="53" t="e">
        <f>#REF!</f>
        <v>#REF!</v>
      </c>
      <c r="T24" s="50" t="e">
        <f>#REF!</f>
        <v>#REF!</v>
      </c>
      <c r="U24" s="51" t="e">
        <f>#REF!</f>
        <v>#REF!</v>
      </c>
      <c r="V24" s="51" t="e">
        <f>#REF!</f>
        <v>#REF!</v>
      </c>
      <c r="W24" s="52" t="e">
        <f>#REF!</f>
        <v>#REF!</v>
      </c>
      <c r="X24" s="52" t="e">
        <f>#REF!</f>
        <v>#REF!</v>
      </c>
      <c r="Y24" s="51" t="e">
        <f>#REF!</f>
        <v>#REF!</v>
      </c>
      <c r="Z24" s="51" t="e">
        <f>#REF!</f>
        <v>#REF!</v>
      </c>
      <c r="AA24" s="51" t="e">
        <f>#REF!</f>
        <v>#REF!</v>
      </c>
      <c r="AB24" s="51" t="e">
        <f>#REF!</f>
        <v>#REF!</v>
      </c>
      <c r="AC24" s="53" t="e">
        <f>#REF!</f>
        <v>#REF!</v>
      </c>
      <c r="AD24" s="154" t="e">
        <f>#REF!</f>
        <v>#REF!</v>
      </c>
      <c r="AE24" s="144" t="e">
        <f t="shared" si="0"/>
        <v>#REF!</v>
      </c>
      <c r="AF24" s="144" t="e">
        <f t="shared" si="1"/>
        <v>#REF!</v>
      </c>
      <c r="AG24" s="144" t="e">
        <f t="shared" si="2"/>
        <v>#REF!</v>
      </c>
      <c r="AH24" s="151" t="e">
        <f t="shared" si="3"/>
        <v>#REF!</v>
      </c>
      <c r="AI24" s="145" t="e">
        <f t="shared" si="4"/>
        <v>#REF!</v>
      </c>
      <c r="AJ24" s="146" t="e">
        <f t="shared" si="5"/>
        <v>#REF!</v>
      </c>
    </row>
    <row r="25" spans="1:36" ht="13.5">
      <c r="A25" s="70" t="e">
        <f>#REF!</f>
        <v>#REF!</v>
      </c>
      <c r="B25" s="71" t="e">
        <f>#REF!</f>
        <v>#REF!</v>
      </c>
      <c r="C25" s="71" t="e">
        <f>#REF!</f>
        <v>#REF!</v>
      </c>
      <c r="D25" s="72" t="str">
        <f ca="1" t="shared" si="6"/>
        <v>08_Калмыкия_2013.xls</v>
      </c>
      <c r="E25" s="73" t="str">
        <f t="shared" si="7"/>
        <v>мыкия_2013</v>
      </c>
      <c r="F25" s="74" t="e">
        <f>#REF!</f>
        <v>#REF!</v>
      </c>
      <c r="G25" s="52" t="e">
        <f>#REF!</f>
        <v>#REF!</v>
      </c>
      <c r="H25" s="75" t="e">
        <f>#REF!</f>
        <v>#REF!</v>
      </c>
      <c r="I25" s="75" t="e">
        <f>#REF!</f>
        <v>#REF!</v>
      </c>
      <c r="J25" s="50" t="e">
        <f>#REF!</f>
        <v>#REF!</v>
      </c>
      <c r="K25" s="51" t="e">
        <f>#REF!</f>
        <v>#REF!</v>
      </c>
      <c r="L25" s="51" t="e">
        <f>#REF!</f>
        <v>#REF!</v>
      </c>
      <c r="M25" s="52" t="e">
        <f>#REF!</f>
        <v>#REF!</v>
      </c>
      <c r="N25" s="52" t="e">
        <f>#REF!</f>
        <v>#REF!</v>
      </c>
      <c r="O25" s="51" t="e">
        <f>#REF!</f>
        <v>#REF!</v>
      </c>
      <c r="P25" s="51" t="e">
        <f>#REF!</f>
        <v>#REF!</v>
      </c>
      <c r="Q25" s="51" t="e">
        <f>#REF!</f>
        <v>#REF!</v>
      </c>
      <c r="R25" s="51" t="e">
        <f>#REF!</f>
        <v>#REF!</v>
      </c>
      <c r="S25" s="53" t="e">
        <f>#REF!</f>
        <v>#REF!</v>
      </c>
      <c r="T25" s="50" t="e">
        <f>#REF!</f>
        <v>#REF!</v>
      </c>
      <c r="U25" s="51" t="e">
        <f>#REF!</f>
        <v>#REF!</v>
      </c>
      <c r="V25" s="51" t="e">
        <f>#REF!</f>
        <v>#REF!</v>
      </c>
      <c r="W25" s="52" t="e">
        <f>#REF!</f>
        <v>#REF!</v>
      </c>
      <c r="X25" s="52" t="e">
        <f>#REF!</f>
        <v>#REF!</v>
      </c>
      <c r="Y25" s="51" t="e">
        <f>#REF!</f>
        <v>#REF!</v>
      </c>
      <c r="Z25" s="51" t="e">
        <f>#REF!</f>
        <v>#REF!</v>
      </c>
      <c r="AA25" s="51" t="e">
        <f>#REF!</f>
        <v>#REF!</v>
      </c>
      <c r="AB25" s="51" t="e">
        <f>#REF!</f>
        <v>#REF!</v>
      </c>
      <c r="AC25" s="53" t="e">
        <f>#REF!</f>
        <v>#REF!</v>
      </c>
      <c r="AD25" s="154" t="e">
        <f>#REF!</f>
        <v>#REF!</v>
      </c>
      <c r="AE25" s="144" t="e">
        <f t="shared" si="0"/>
        <v>#REF!</v>
      </c>
      <c r="AF25" s="144" t="e">
        <f t="shared" si="1"/>
        <v>#REF!</v>
      </c>
      <c r="AG25" s="144" t="e">
        <f t="shared" si="2"/>
        <v>#REF!</v>
      </c>
      <c r="AH25" s="151" t="e">
        <f t="shared" si="3"/>
        <v>#REF!</v>
      </c>
      <c r="AI25" s="145" t="e">
        <f t="shared" si="4"/>
        <v>#REF!</v>
      </c>
      <c r="AJ25" s="146" t="e">
        <f t="shared" si="5"/>
        <v>#REF!</v>
      </c>
    </row>
    <row r="26" spans="1:36" ht="13.5">
      <c r="A26" s="70" t="e">
        <f>#REF!</f>
        <v>#REF!</v>
      </c>
      <c r="B26" s="71" t="e">
        <f>#REF!</f>
        <v>#REF!</v>
      </c>
      <c r="C26" s="71" t="e">
        <f>#REF!</f>
        <v>#REF!</v>
      </c>
      <c r="D26" s="72" t="str">
        <f ca="1" t="shared" si="6"/>
        <v>08_Калмыкия_2013.xls</v>
      </c>
      <c r="E26" s="73" t="str">
        <f t="shared" si="7"/>
        <v>мыкия_2013</v>
      </c>
      <c r="F26" s="74" t="e">
        <f>#REF!</f>
        <v>#REF!</v>
      </c>
      <c r="G26" s="52" t="e">
        <f>#REF!</f>
        <v>#REF!</v>
      </c>
      <c r="H26" s="75" t="e">
        <f>#REF!</f>
        <v>#REF!</v>
      </c>
      <c r="I26" s="75" t="e">
        <f>#REF!</f>
        <v>#REF!</v>
      </c>
      <c r="J26" s="50" t="e">
        <f>#REF!</f>
        <v>#REF!</v>
      </c>
      <c r="K26" s="51" t="e">
        <f>#REF!</f>
        <v>#REF!</v>
      </c>
      <c r="L26" s="51" t="e">
        <f>#REF!</f>
        <v>#REF!</v>
      </c>
      <c r="M26" s="52" t="e">
        <f>#REF!</f>
        <v>#REF!</v>
      </c>
      <c r="N26" s="52" t="e">
        <f>#REF!</f>
        <v>#REF!</v>
      </c>
      <c r="O26" s="51" t="e">
        <f>#REF!</f>
        <v>#REF!</v>
      </c>
      <c r="P26" s="51" t="e">
        <f>#REF!</f>
        <v>#REF!</v>
      </c>
      <c r="Q26" s="51" t="e">
        <f>#REF!</f>
        <v>#REF!</v>
      </c>
      <c r="R26" s="51" t="e">
        <f>#REF!</f>
        <v>#REF!</v>
      </c>
      <c r="S26" s="53" t="e">
        <f>#REF!</f>
        <v>#REF!</v>
      </c>
      <c r="T26" s="50" t="e">
        <f>#REF!</f>
        <v>#REF!</v>
      </c>
      <c r="U26" s="51" t="e">
        <f>#REF!</f>
        <v>#REF!</v>
      </c>
      <c r="V26" s="51" t="e">
        <f>#REF!</f>
        <v>#REF!</v>
      </c>
      <c r="W26" s="52" t="e">
        <f>#REF!</f>
        <v>#REF!</v>
      </c>
      <c r="X26" s="52" t="e">
        <f>#REF!</f>
        <v>#REF!</v>
      </c>
      <c r="Y26" s="51" t="e">
        <f>#REF!</f>
        <v>#REF!</v>
      </c>
      <c r="Z26" s="51" t="e">
        <f>#REF!</f>
        <v>#REF!</v>
      </c>
      <c r="AA26" s="51" t="e">
        <f>#REF!</f>
        <v>#REF!</v>
      </c>
      <c r="AB26" s="51" t="e">
        <f>#REF!</f>
        <v>#REF!</v>
      </c>
      <c r="AC26" s="53" t="e">
        <f>#REF!</f>
        <v>#REF!</v>
      </c>
      <c r="AD26" s="154" t="e">
        <f>#REF!</f>
        <v>#REF!</v>
      </c>
      <c r="AE26" s="144" t="e">
        <f t="shared" si="0"/>
        <v>#REF!</v>
      </c>
      <c r="AF26" s="144" t="e">
        <f t="shared" si="1"/>
        <v>#REF!</v>
      </c>
      <c r="AG26" s="144" t="e">
        <f t="shared" si="2"/>
        <v>#REF!</v>
      </c>
      <c r="AH26" s="151" t="e">
        <f t="shared" si="3"/>
        <v>#REF!</v>
      </c>
      <c r="AI26" s="145" t="e">
        <f t="shared" si="4"/>
        <v>#REF!</v>
      </c>
      <c r="AJ26" s="146" t="e">
        <f t="shared" si="5"/>
        <v>#REF!</v>
      </c>
    </row>
    <row r="27" spans="1:36" ht="13.5">
      <c r="A27" s="70" t="e">
        <f>#REF!</f>
        <v>#REF!</v>
      </c>
      <c r="B27" s="71" t="e">
        <f>#REF!</f>
        <v>#REF!</v>
      </c>
      <c r="C27" s="71" t="e">
        <f>#REF!</f>
        <v>#REF!</v>
      </c>
      <c r="D27" s="72" t="str">
        <f ca="1" t="shared" si="6"/>
        <v>08_Калмыкия_2013.xls</v>
      </c>
      <c r="E27" s="73" t="str">
        <f t="shared" si="7"/>
        <v>мыкия_2013</v>
      </c>
      <c r="F27" s="74" t="e">
        <f>#REF!</f>
        <v>#REF!</v>
      </c>
      <c r="G27" s="52" t="e">
        <f>#REF!</f>
        <v>#REF!</v>
      </c>
      <c r="H27" s="75" t="e">
        <f>#REF!</f>
        <v>#REF!</v>
      </c>
      <c r="I27" s="75" t="e">
        <f>#REF!</f>
        <v>#REF!</v>
      </c>
      <c r="J27" s="50" t="e">
        <f>#REF!</f>
        <v>#REF!</v>
      </c>
      <c r="K27" s="51" t="e">
        <f>#REF!</f>
        <v>#REF!</v>
      </c>
      <c r="L27" s="51" t="e">
        <f>#REF!</f>
        <v>#REF!</v>
      </c>
      <c r="M27" s="52" t="e">
        <f>#REF!</f>
        <v>#REF!</v>
      </c>
      <c r="N27" s="52" t="e">
        <f>#REF!</f>
        <v>#REF!</v>
      </c>
      <c r="O27" s="51" t="e">
        <f>#REF!</f>
        <v>#REF!</v>
      </c>
      <c r="P27" s="51" t="e">
        <f>#REF!</f>
        <v>#REF!</v>
      </c>
      <c r="Q27" s="51" t="e">
        <f>#REF!</f>
        <v>#REF!</v>
      </c>
      <c r="R27" s="51" t="e">
        <f>#REF!</f>
        <v>#REF!</v>
      </c>
      <c r="S27" s="53" t="e">
        <f>#REF!</f>
        <v>#REF!</v>
      </c>
      <c r="T27" s="50" t="e">
        <f>#REF!</f>
        <v>#REF!</v>
      </c>
      <c r="U27" s="51" t="e">
        <f>#REF!</f>
        <v>#REF!</v>
      </c>
      <c r="V27" s="51" t="e">
        <f>#REF!</f>
        <v>#REF!</v>
      </c>
      <c r="W27" s="52" t="e">
        <f>#REF!</f>
        <v>#REF!</v>
      </c>
      <c r="X27" s="52" t="e">
        <f>#REF!</f>
        <v>#REF!</v>
      </c>
      <c r="Y27" s="51" t="e">
        <f>#REF!</f>
        <v>#REF!</v>
      </c>
      <c r="Z27" s="51" t="e">
        <f>#REF!</f>
        <v>#REF!</v>
      </c>
      <c r="AA27" s="51" t="e">
        <f>#REF!</f>
        <v>#REF!</v>
      </c>
      <c r="AB27" s="51" t="e">
        <f>#REF!</f>
        <v>#REF!</v>
      </c>
      <c r="AC27" s="53" t="e">
        <f>#REF!</f>
        <v>#REF!</v>
      </c>
      <c r="AD27" s="154" t="e">
        <f>#REF!</f>
        <v>#REF!</v>
      </c>
      <c r="AE27" s="144" t="e">
        <f t="shared" si="0"/>
        <v>#REF!</v>
      </c>
      <c r="AF27" s="144" t="e">
        <f t="shared" si="1"/>
        <v>#REF!</v>
      </c>
      <c r="AG27" s="144" t="e">
        <f t="shared" si="2"/>
        <v>#REF!</v>
      </c>
      <c r="AH27" s="151" t="e">
        <f t="shared" si="3"/>
        <v>#REF!</v>
      </c>
      <c r="AI27" s="145" t="e">
        <f t="shared" si="4"/>
        <v>#REF!</v>
      </c>
      <c r="AJ27" s="146" t="e">
        <f t="shared" si="5"/>
        <v>#REF!</v>
      </c>
    </row>
    <row r="28" spans="1:36" ht="13.5">
      <c r="A28" s="70" t="e">
        <f>#REF!</f>
        <v>#REF!</v>
      </c>
      <c r="B28" s="71" t="e">
        <f>#REF!</f>
        <v>#REF!</v>
      </c>
      <c r="C28" s="71" t="e">
        <f>#REF!</f>
        <v>#REF!</v>
      </c>
      <c r="D28" s="72" t="str">
        <f ca="1" t="shared" si="6"/>
        <v>08_Калмыкия_2013.xls</v>
      </c>
      <c r="E28" s="73" t="str">
        <f t="shared" si="7"/>
        <v>мыкия_2013</v>
      </c>
      <c r="F28" s="74" t="e">
        <f>#REF!</f>
        <v>#REF!</v>
      </c>
      <c r="G28" s="52" t="e">
        <f>#REF!</f>
        <v>#REF!</v>
      </c>
      <c r="H28" s="75" t="e">
        <f>#REF!</f>
        <v>#REF!</v>
      </c>
      <c r="I28" s="75" t="e">
        <f>#REF!</f>
        <v>#REF!</v>
      </c>
      <c r="J28" s="50" t="e">
        <f>#REF!</f>
        <v>#REF!</v>
      </c>
      <c r="K28" s="51" t="e">
        <f>#REF!</f>
        <v>#REF!</v>
      </c>
      <c r="L28" s="51" t="e">
        <f>#REF!</f>
        <v>#REF!</v>
      </c>
      <c r="M28" s="52" t="e">
        <f>#REF!</f>
        <v>#REF!</v>
      </c>
      <c r="N28" s="52" t="e">
        <f>#REF!</f>
        <v>#REF!</v>
      </c>
      <c r="O28" s="51" t="e">
        <f>#REF!</f>
        <v>#REF!</v>
      </c>
      <c r="P28" s="51" t="e">
        <f>#REF!</f>
        <v>#REF!</v>
      </c>
      <c r="Q28" s="51" t="e">
        <f>#REF!</f>
        <v>#REF!</v>
      </c>
      <c r="R28" s="51" t="e">
        <f>#REF!</f>
        <v>#REF!</v>
      </c>
      <c r="S28" s="53" t="e">
        <f>#REF!</f>
        <v>#REF!</v>
      </c>
      <c r="T28" s="50" t="e">
        <f>#REF!</f>
        <v>#REF!</v>
      </c>
      <c r="U28" s="51" t="e">
        <f>#REF!</f>
        <v>#REF!</v>
      </c>
      <c r="V28" s="51" t="e">
        <f>#REF!</f>
        <v>#REF!</v>
      </c>
      <c r="W28" s="52" t="e">
        <f>#REF!</f>
        <v>#REF!</v>
      </c>
      <c r="X28" s="52" t="e">
        <f>#REF!</f>
        <v>#REF!</v>
      </c>
      <c r="Y28" s="51" t="e">
        <f>#REF!</f>
        <v>#REF!</v>
      </c>
      <c r="Z28" s="51" t="e">
        <f>#REF!</f>
        <v>#REF!</v>
      </c>
      <c r="AA28" s="51" t="e">
        <f>#REF!</f>
        <v>#REF!</v>
      </c>
      <c r="AB28" s="51" t="e">
        <f>#REF!</f>
        <v>#REF!</v>
      </c>
      <c r="AC28" s="53" t="e">
        <f>#REF!</f>
        <v>#REF!</v>
      </c>
      <c r="AD28" s="154" t="e">
        <f>#REF!</f>
        <v>#REF!</v>
      </c>
      <c r="AE28" s="144" t="e">
        <f t="shared" si="0"/>
        <v>#REF!</v>
      </c>
      <c r="AF28" s="144" t="e">
        <f t="shared" si="1"/>
        <v>#REF!</v>
      </c>
      <c r="AG28" s="144" t="e">
        <f t="shared" si="2"/>
        <v>#REF!</v>
      </c>
      <c r="AH28" s="151" t="e">
        <f t="shared" si="3"/>
        <v>#REF!</v>
      </c>
      <c r="AI28" s="145" t="e">
        <f t="shared" si="4"/>
        <v>#REF!</v>
      </c>
      <c r="AJ28" s="146" t="e">
        <f t="shared" si="5"/>
        <v>#REF!</v>
      </c>
    </row>
    <row r="29" spans="1:36" ht="13.5">
      <c r="A29" s="70" t="e">
        <f>#REF!</f>
        <v>#REF!</v>
      </c>
      <c r="B29" s="71" t="e">
        <f>#REF!</f>
        <v>#REF!</v>
      </c>
      <c r="C29" s="71" t="e">
        <f>#REF!</f>
        <v>#REF!</v>
      </c>
      <c r="D29" s="72" t="str">
        <f ca="1" t="shared" si="6"/>
        <v>08_Калмыкия_2013.xls</v>
      </c>
      <c r="E29" s="73" t="str">
        <f t="shared" si="7"/>
        <v>мыкия_2013</v>
      </c>
      <c r="F29" s="74" t="e">
        <f>#REF!</f>
        <v>#REF!</v>
      </c>
      <c r="G29" s="52" t="e">
        <f>#REF!</f>
        <v>#REF!</v>
      </c>
      <c r="H29" s="75" t="e">
        <f>#REF!</f>
        <v>#REF!</v>
      </c>
      <c r="I29" s="75" t="e">
        <f>#REF!</f>
        <v>#REF!</v>
      </c>
      <c r="J29" s="50" t="e">
        <f>#REF!</f>
        <v>#REF!</v>
      </c>
      <c r="K29" s="51" t="e">
        <f>#REF!</f>
        <v>#REF!</v>
      </c>
      <c r="L29" s="51" t="e">
        <f>#REF!</f>
        <v>#REF!</v>
      </c>
      <c r="M29" s="52" t="e">
        <f>#REF!</f>
        <v>#REF!</v>
      </c>
      <c r="N29" s="52" t="e">
        <f>#REF!</f>
        <v>#REF!</v>
      </c>
      <c r="O29" s="51" t="e">
        <f>#REF!</f>
        <v>#REF!</v>
      </c>
      <c r="P29" s="51" t="e">
        <f>#REF!</f>
        <v>#REF!</v>
      </c>
      <c r="Q29" s="51" t="e">
        <f>#REF!</f>
        <v>#REF!</v>
      </c>
      <c r="R29" s="51" t="e">
        <f>#REF!</f>
        <v>#REF!</v>
      </c>
      <c r="S29" s="53" t="e">
        <f>#REF!</f>
        <v>#REF!</v>
      </c>
      <c r="T29" s="50" t="e">
        <f>#REF!</f>
        <v>#REF!</v>
      </c>
      <c r="U29" s="51" t="e">
        <f>#REF!</f>
        <v>#REF!</v>
      </c>
      <c r="V29" s="51" t="e">
        <f>#REF!</f>
        <v>#REF!</v>
      </c>
      <c r="W29" s="52" t="e">
        <f>#REF!</f>
        <v>#REF!</v>
      </c>
      <c r="X29" s="52" t="e">
        <f>#REF!</f>
        <v>#REF!</v>
      </c>
      <c r="Y29" s="51" t="e">
        <f>#REF!</f>
        <v>#REF!</v>
      </c>
      <c r="Z29" s="51" t="e">
        <f>#REF!</f>
        <v>#REF!</v>
      </c>
      <c r="AA29" s="51" t="e">
        <f>#REF!</f>
        <v>#REF!</v>
      </c>
      <c r="AB29" s="51" t="e">
        <f>#REF!</f>
        <v>#REF!</v>
      </c>
      <c r="AC29" s="53" t="e">
        <f>#REF!</f>
        <v>#REF!</v>
      </c>
      <c r="AD29" s="154" t="e">
        <f>#REF!</f>
        <v>#REF!</v>
      </c>
      <c r="AE29" s="144" t="e">
        <f t="shared" si="0"/>
        <v>#REF!</v>
      </c>
      <c r="AF29" s="144" t="e">
        <f t="shared" si="1"/>
        <v>#REF!</v>
      </c>
      <c r="AG29" s="144" t="e">
        <f t="shared" si="2"/>
        <v>#REF!</v>
      </c>
      <c r="AH29" s="151" t="e">
        <f t="shared" si="3"/>
        <v>#REF!</v>
      </c>
      <c r="AI29" s="145" t="e">
        <f t="shared" si="4"/>
        <v>#REF!</v>
      </c>
      <c r="AJ29" s="146" t="e">
        <f t="shared" si="5"/>
        <v>#REF!</v>
      </c>
    </row>
    <row r="30" spans="1:36" ht="13.5">
      <c r="A30" s="70" t="e">
        <f>#REF!</f>
        <v>#REF!</v>
      </c>
      <c r="B30" s="71" t="e">
        <f>#REF!</f>
        <v>#REF!</v>
      </c>
      <c r="C30" s="71" t="e">
        <f>#REF!</f>
        <v>#REF!</v>
      </c>
      <c r="D30" s="72" t="str">
        <f ca="1" t="shared" si="6"/>
        <v>08_Калмыкия_2013.xls</v>
      </c>
      <c r="E30" s="73" t="str">
        <f t="shared" si="7"/>
        <v>мыкия_2013</v>
      </c>
      <c r="F30" s="74" t="e">
        <f>#REF!</f>
        <v>#REF!</v>
      </c>
      <c r="G30" s="52" t="e">
        <f>#REF!</f>
        <v>#REF!</v>
      </c>
      <c r="H30" s="75" t="e">
        <f>#REF!</f>
        <v>#REF!</v>
      </c>
      <c r="I30" s="75" t="e">
        <f>#REF!</f>
        <v>#REF!</v>
      </c>
      <c r="J30" s="50" t="e">
        <f>#REF!</f>
        <v>#REF!</v>
      </c>
      <c r="K30" s="51" t="e">
        <f>#REF!</f>
        <v>#REF!</v>
      </c>
      <c r="L30" s="51" t="e">
        <f>#REF!</f>
        <v>#REF!</v>
      </c>
      <c r="M30" s="52" t="e">
        <f>#REF!</f>
        <v>#REF!</v>
      </c>
      <c r="N30" s="52" t="e">
        <f>#REF!</f>
        <v>#REF!</v>
      </c>
      <c r="O30" s="51" t="e">
        <f>#REF!</f>
        <v>#REF!</v>
      </c>
      <c r="P30" s="51" t="e">
        <f>#REF!</f>
        <v>#REF!</v>
      </c>
      <c r="Q30" s="51" t="e">
        <f>#REF!</f>
        <v>#REF!</v>
      </c>
      <c r="R30" s="51" t="e">
        <f>#REF!</f>
        <v>#REF!</v>
      </c>
      <c r="S30" s="53" t="e">
        <f>#REF!</f>
        <v>#REF!</v>
      </c>
      <c r="T30" s="50" t="e">
        <f>#REF!</f>
        <v>#REF!</v>
      </c>
      <c r="U30" s="51" t="e">
        <f>#REF!</f>
        <v>#REF!</v>
      </c>
      <c r="V30" s="51" t="e">
        <f>#REF!</f>
        <v>#REF!</v>
      </c>
      <c r="W30" s="52" t="e">
        <f>#REF!</f>
        <v>#REF!</v>
      </c>
      <c r="X30" s="52" t="e">
        <f>#REF!</f>
        <v>#REF!</v>
      </c>
      <c r="Y30" s="51" t="e">
        <f>#REF!</f>
        <v>#REF!</v>
      </c>
      <c r="Z30" s="51" t="e">
        <f>#REF!</f>
        <v>#REF!</v>
      </c>
      <c r="AA30" s="51" t="e">
        <f>#REF!</f>
        <v>#REF!</v>
      </c>
      <c r="AB30" s="51" t="e">
        <f>#REF!</f>
        <v>#REF!</v>
      </c>
      <c r="AC30" s="53" t="e">
        <f>#REF!</f>
        <v>#REF!</v>
      </c>
      <c r="AD30" s="154" t="e">
        <f>#REF!</f>
        <v>#REF!</v>
      </c>
      <c r="AE30" s="144" t="e">
        <f t="shared" si="0"/>
        <v>#REF!</v>
      </c>
      <c r="AF30" s="144" t="e">
        <f t="shared" si="1"/>
        <v>#REF!</v>
      </c>
      <c r="AG30" s="144" t="e">
        <f t="shared" si="2"/>
        <v>#REF!</v>
      </c>
      <c r="AH30" s="151" t="e">
        <f t="shared" si="3"/>
        <v>#REF!</v>
      </c>
      <c r="AI30" s="145" t="e">
        <f t="shared" si="4"/>
        <v>#REF!</v>
      </c>
      <c r="AJ30" s="146" t="e">
        <f t="shared" si="5"/>
        <v>#REF!</v>
      </c>
    </row>
    <row r="31" spans="1:36" ht="13.5">
      <c r="A31" s="70" t="e">
        <f>#REF!</f>
        <v>#REF!</v>
      </c>
      <c r="B31" s="71" t="e">
        <f>#REF!</f>
        <v>#REF!</v>
      </c>
      <c r="C31" s="71" t="e">
        <f>#REF!</f>
        <v>#REF!</v>
      </c>
      <c r="D31" s="72" t="str">
        <f ca="1" t="shared" si="6"/>
        <v>08_Калмыкия_2013.xls</v>
      </c>
      <c r="E31" s="73" t="str">
        <f t="shared" si="7"/>
        <v>мыкия_2013</v>
      </c>
      <c r="F31" s="74" t="e">
        <f>#REF!</f>
        <v>#REF!</v>
      </c>
      <c r="G31" s="52" t="e">
        <f>#REF!</f>
        <v>#REF!</v>
      </c>
      <c r="H31" s="75" t="e">
        <f>#REF!</f>
        <v>#REF!</v>
      </c>
      <c r="I31" s="75" t="e">
        <f>#REF!</f>
        <v>#REF!</v>
      </c>
      <c r="J31" s="50" t="e">
        <f>#REF!</f>
        <v>#REF!</v>
      </c>
      <c r="K31" s="51" t="e">
        <f>#REF!</f>
        <v>#REF!</v>
      </c>
      <c r="L31" s="51" t="e">
        <f>#REF!</f>
        <v>#REF!</v>
      </c>
      <c r="M31" s="52" t="e">
        <f>#REF!</f>
        <v>#REF!</v>
      </c>
      <c r="N31" s="52" t="e">
        <f>#REF!</f>
        <v>#REF!</v>
      </c>
      <c r="O31" s="51" t="e">
        <f>#REF!</f>
        <v>#REF!</v>
      </c>
      <c r="P31" s="51" t="e">
        <f>#REF!</f>
        <v>#REF!</v>
      </c>
      <c r="Q31" s="51" t="e">
        <f>#REF!</f>
        <v>#REF!</v>
      </c>
      <c r="R31" s="51" t="e">
        <f>#REF!</f>
        <v>#REF!</v>
      </c>
      <c r="S31" s="53" t="e">
        <f>#REF!</f>
        <v>#REF!</v>
      </c>
      <c r="T31" s="50" t="e">
        <f>#REF!</f>
        <v>#REF!</v>
      </c>
      <c r="U31" s="51" t="e">
        <f>#REF!</f>
        <v>#REF!</v>
      </c>
      <c r="V31" s="51" t="e">
        <f>#REF!</f>
        <v>#REF!</v>
      </c>
      <c r="W31" s="52" t="e">
        <f>#REF!</f>
        <v>#REF!</v>
      </c>
      <c r="X31" s="52" t="e">
        <f>#REF!</f>
        <v>#REF!</v>
      </c>
      <c r="Y31" s="51" t="e">
        <f>#REF!</f>
        <v>#REF!</v>
      </c>
      <c r="Z31" s="51" t="e">
        <f>#REF!</f>
        <v>#REF!</v>
      </c>
      <c r="AA31" s="51" t="e">
        <f>#REF!</f>
        <v>#REF!</v>
      </c>
      <c r="AB31" s="51" t="e">
        <f>#REF!</f>
        <v>#REF!</v>
      </c>
      <c r="AC31" s="53" t="e">
        <f>#REF!</f>
        <v>#REF!</v>
      </c>
      <c r="AD31" s="154" t="e">
        <f>#REF!</f>
        <v>#REF!</v>
      </c>
      <c r="AE31" s="144" t="e">
        <f t="shared" si="0"/>
        <v>#REF!</v>
      </c>
      <c r="AF31" s="144" t="e">
        <f t="shared" si="1"/>
        <v>#REF!</v>
      </c>
      <c r="AG31" s="144" t="e">
        <f t="shared" si="2"/>
        <v>#REF!</v>
      </c>
      <c r="AH31" s="151" t="e">
        <f t="shared" si="3"/>
        <v>#REF!</v>
      </c>
      <c r="AI31" s="145" t="e">
        <f t="shared" si="4"/>
        <v>#REF!</v>
      </c>
      <c r="AJ31" s="146" t="e">
        <f t="shared" si="5"/>
        <v>#REF!</v>
      </c>
    </row>
    <row r="32" spans="1:36" ht="13.5">
      <c r="A32" s="70" t="e">
        <f>#REF!</f>
        <v>#REF!</v>
      </c>
      <c r="B32" s="71" t="e">
        <f>#REF!</f>
        <v>#REF!</v>
      </c>
      <c r="C32" s="71" t="e">
        <f>#REF!</f>
        <v>#REF!</v>
      </c>
      <c r="D32" s="72" t="str">
        <f ca="1" t="shared" si="6"/>
        <v>08_Калмыкия_2013.xls</v>
      </c>
      <c r="E32" s="73" t="str">
        <f t="shared" si="7"/>
        <v>мыкия_2013</v>
      </c>
      <c r="F32" s="74" t="e">
        <f>#REF!</f>
        <v>#REF!</v>
      </c>
      <c r="G32" s="52" t="e">
        <f>#REF!</f>
        <v>#REF!</v>
      </c>
      <c r="H32" s="75" t="e">
        <f>#REF!</f>
        <v>#REF!</v>
      </c>
      <c r="I32" s="75" t="e">
        <f>#REF!</f>
        <v>#REF!</v>
      </c>
      <c r="J32" s="50" t="e">
        <f>#REF!</f>
        <v>#REF!</v>
      </c>
      <c r="K32" s="51" t="e">
        <f>#REF!</f>
        <v>#REF!</v>
      </c>
      <c r="L32" s="51" t="e">
        <f>#REF!</f>
        <v>#REF!</v>
      </c>
      <c r="M32" s="52" t="e">
        <f>#REF!</f>
        <v>#REF!</v>
      </c>
      <c r="N32" s="52" t="e">
        <f>#REF!</f>
        <v>#REF!</v>
      </c>
      <c r="O32" s="51" t="e">
        <f>#REF!</f>
        <v>#REF!</v>
      </c>
      <c r="P32" s="51" t="e">
        <f>#REF!</f>
        <v>#REF!</v>
      </c>
      <c r="Q32" s="51" t="e">
        <f>#REF!</f>
        <v>#REF!</v>
      </c>
      <c r="R32" s="51" t="e">
        <f>#REF!</f>
        <v>#REF!</v>
      </c>
      <c r="S32" s="53" t="e">
        <f>#REF!</f>
        <v>#REF!</v>
      </c>
      <c r="T32" s="50" t="e">
        <f>#REF!</f>
        <v>#REF!</v>
      </c>
      <c r="U32" s="51" t="e">
        <f>#REF!</f>
        <v>#REF!</v>
      </c>
      <c r="V32" s="51" t="e">
        <f>#REF!</f>
        <v>#REF!</v>
      </c>
      <c r="W32" s="52" t="e">
        <f>#REF!</f>
        <v>#REF!</v>
      </c>
      <c r="X32" s="52" t="e">
        <f>#REF!</f>
        <v>#REF!</v>
      </c>
      <c r="Y32" s="51" t="e">
        <f>#REF!</f>
        <v>#REF!</v>
      </c>
      <c r="Z32" s="51" t="e">
        <f>#REF!</f>
        <v>#REF!</v>
      </c>
      <c r="AA32" s="51" t="e">
        <f>#REF!</f>
        <v>#REF!</v>
      </c>
      <c r="AB32" s="51" t="e">
        <f>#REF!</f>
        <v>#REF!</v>
      </c>
      <c r="AC32" s="53" t="e">
        <f>#REF!</f>
        <v>#REF!</v>
      </c>
      <c r="AD32" s="154" t="e">
        <f>#REF!</f>
        <v>#REF!</v>
      </c>
      <c r="AE32" s="144" t="e">
        <f t="shared" si="0"/>
        <v>#REF!</v>
      </c>
      <c r="AF32" s="144" t="e">
        <f t="shared" si="1"/>
        <v>#REF!</v>
      </c>
      <c r="AG32" s="144" t="e">
        <f t="shared" si="2"/>
        <v>#REF!</v>
      </c>
      <c r="AH32" s="151" t="e">
        <f t="shared" si="3"/>
        <v>#REF!</v>
      </c>
      <c r="AI32" s="145" t="e">
        <f t="shared" si="4"/>
        <v>#REF!</v>
      </c>
      <c r="AJ32" s="146" t="e">
        <f t="shared" si="5"/>
        <v>#REF!</v>
      </c>
    </row>
    <row r="33" spans="1:36" ht="13.5">
      <c r="A33" s="70" t="e">
        <f>#REF!</f>
        <v>#REF!</v>
      </c>
      <c r="B33" s="71" t="e">
        <f>#REF!</f>
        <v>#REF!</v>
      </c>
      <c r="C33" s="71" t="e">
        <f>#REF!</f>
        <v>#REF!</v>
      </c>
      <c r="D33" s="72" t="str">
        <f ca="1" t="shared" si="6"/>
        <v>08_Калмыкия_2013.xls</v>
      </c>
      <c r="E33" s="73" t="str">
        <f t="shared" si="7"/>
        <v>мыкия_2013</v>
      </c>
      <c r="F33" s="74" t="e">
        <f>#REF!</f>
        <v>#REF!</v>
      </c>
      <c r="G33" s="52" t="e">
        <f>#REF!</f>
        <v>#REF!</v>
      </c>
      <c r="H33" s="75" t="e">
        <f>#REF!</f>
        <v>#REF!</v>
      </c>
      <c r="I33" s="75" t="e">
        <f>#REF!</f>
        <v>#REF!</v>
      </c>
      <c r="J33" s="50" t="e">
        <f>#REF!</f>
        <v>#REF!</v>
      </c>
      <c r="K33" s="51" t="e">
        <f>#REF!</f>
        <v>#REF!</v>
      </c>
      <c r="L33" s="51" t="e">
        <f>#REF!</f>
        <v>#REF!</v>
      </c>
      <c r="M33" s="52" t="e">
        <f>#REF!</f>
        <v>#REF!</v>
      </c>
      <c r="N33" s="52" t="e">
        <f>#REF!</f>
        <v>#REF!</v>
      </c>
      <c r="O33" s="51" t="e">
        <f>#REF!</f>
        <v>#REF!</v>
      </c>
      <c r="P33" s="51" t="e">
        <f>#REF!</f>
        <v>#REF!</v>
      </c>
      <c r="Q33" s="51" t="e">
        <f>#REF!</f>
        <v>#REF!</v>
      </c>
      <c r="R33" s="51" t="e">
        <f>#REF!</f>
        <v>#REF!</v>
      </c>
      <c r="S33" s="53" t="e">
        <f>#REF!</f>
        <v>#REF!</v>
      </c>
      <c r="T33" s="50" t="e">
        <f>#REF!</f>
        <v>#REF!</v>
      </c>
      <c r="U33" s="51" t="e">
        <f>#REF!</f>
        <v>#REF!</v>
      </c>
      <c r="V33" s="51" t="e">
        <f>#REF!</f>
        <v>#REF!</v>
      </c>
      <c r="W33" s="52" t="e">
        <f>#REF!</f>
        <v>#REF!</v>
      </c>
      <c r="X33" s="52" t="e">
        <f>#REF!</f>
        <v>#REF!</v>
      </c>
      <c r="Y33" s="51" t="e">
        <f>#REF!</f>
        <v>#REF!</v>
      </c>
      <c r="Z33" s="51" t="e">
        <f>#REF!</f>
        <v>#REF!</v>
      </c>
      <c r="AA33" s="51" t="e">
        <f>#REF!</f>
        <v>#REF!</v>
      </c>
      <c r="AB33" s="51" t="e">
        <f>#REF!</f>
        <v>#REF!</v>
      </c>
      <c r="AC33" s="53" t="e">
        <f>#REF!</f>
        <v>#REF!</v>
      </c>
      <c r="AD33" s="154" t="e">
        <f>#REF!</f>
        <v>#REF!</v>
      </c>
      <c r="AE33" s="144" t="e">
        <f t="shared" si="0"/>
        <v>#REF!</v>
      </c>
      <c r="AF33" s="144" t="e">
        <f t="shared" si="1"/>
        <v>#REF!</v>
      </c>
      <c r="AG33" s="144" t="e">
        <f t="shared" si="2"/>
        <v>#REF!</v>
      </c>
      <c r="AH33" s="151" t="e">
        <f t="shared" si="3"/>
        <v>#REF!</v>
      </c>
      <c r="AI33" s="145" t="e">
        <f t="shared" si="4"/>
        <v>#REF!</v>
      </c>
      <c r="AJ33" s="146" t="e">
        <f t="shared" si="5"/>
        <v>#REF!</v>
      </c>
    </row>
    <row r="34" spans="1:36" ht="13.5">
      <c r="A34" s="70" t="e">
        <f>#REF!</f>
        <v>#REF!</v>
      </c>
      <c r="B34" s="71" t="e">
        <f>#REF!</f>
        <v>#REF!</v>
      </c>
      <c r="C34" s="71" t="e">
        <f>#REF!</f>
        <v>#REF!</v>
      </c>
      <c r="D34" s="72" t="str">
        <f ca="1" t="shared" si="6"/>
        <v>08_Калмыкия_2013.xls</v>
      </c>
      <c r="E34" s="73" t="str">
        <f t="shared" si="7"/>
        <v>мыкия_2013</v>
      </c>
      <c r="F34" s="74" t="e">
        <f>#REF!</f>
        <v>#REF!</v>
      </c>
      <c r="G34" s="52" t="e">
        <f>#REF!</f>
        <v>#REF!</v>
      </c>
      <c r="H34" s="75" t="e">
        <f>#REF!</f>
        <v>#REF!</v>
      </c>
      <c r="I34" s="75" t="e">
        <f>#REF!</f>
        <v>#REF!</v>
      </c>
      <c r="J34" s="50" t="e">
        <f>#REF!</f>
        <v>#REF!</v>
      </c>
      <c r="K34" s="51" t="e">
        <f>#REF!</f>
        <v>#REF!</v>
      </c>
      <c r="L34" s="51" t="e">
        <f>#REF!</f>
        <v>#REF!</v>
      </c>
      <c r="M34" s="52" t="e">
        <f>#REF!</f>
        <v>#REF!</v>
      </c>
      <c r="N34" s="52" t="e">
        <f>#REF!</f>
        <v>#REF!</v>
      </c>
      <c r="O34" s="51" t="e">
        <f>#REF!</f>
        <v>#REF!</v>
      </c>
      <c r="P34" s="51" t="e">
        <f>#REF!</f>
        <v>#REF!</v>
      </c>
      <c r="Q34" s="51" t="e">
        <f>#REF!</f>
        <v>#REF!</v>
      </c>
      <c r="R34" s="51" t="e">
        <f>#REF!</f>
        <v>#REF!</v>
      </c>
      <c r="S34" s="53" t="e">
        <f>#REF!</f>
        <v>#REF!</v>
      </c>
      <c r="T34" s="50" t="e">
        <f>#REF!</f>
        <v>#REF!</v>
      </c>
      <c r="U34" s="51" t="e">
        <f>#REF!</f>
        <v>#REF!</v>
      </c>
      <c r="V34" s="51" t="e">
        <f>#REF!</f>
        <v>#REF!</v>
      </c>
      <c r="W34" s="52" t="e">
        <f>#REF!</f>
        <v>#REF!</v>
      </c>
      <c r="X34" s="52" t="e">
        <f>#REF!</f>
        <v>#REF!</v>
      </c>
      <c r="Y34" s="51" t="e">
        <f>#REF!</f>
        <v>#REF!</v>
      </c>
      <c r="Z34" s="51" t="e">
        <f>#REF!</f>
        <v>#REF!</v>
      </c>
      <c r="AA34" s="51" t="e">
        <f>#REF!</f>
        <v>#REF!</v>
      </c>
      <c r="AB34" s="51" t="e">
        <f>#REF!</f>
        <v>#REF!</v>
      </c>
      <c r="AC34" s="53" t="e">
        <f>#REF!</f>
        <v>#REF!</v>
      </c>
      <c r="AD34" s="154" t="e">
        <f>#REF!</f>
        <v>#REF!</v>
      </c>
      <c r="AE34" s="144" t="e">
        <f t="shared" si="0"/>
        <v>#REF!</v>
      </c>
      <c r="AF34" s="144" t="e">
        <f t="shared" si="1"/>
        <v>#REF!</v>
      </c>
      <c r="AG34" s="144" t="e">
        <f t="shared" si="2"/>
        <v>#REF!</v>
      </c>
      <c r="AH34" s="151" t="e">
        <f t="shared" si="3"/>
        <v>#REF!</v>
      </c>
      <c r="AI34" s="145" t="e">
        <f t="shared" si="4"/>
        <v>#REF!</v>
      </c>
      <c r="AJ34" s="146" t="e">
        <f t="shared" si="5"/>
        <v>#REF!</v>
      </c>
    </row>
    <row r="35" spans="1:36" ht="13.5">
      <c r="A35" s="70" t="e">
        <f>#REF!</f>
        <v>#REF!</v>
      </c>
      <c r="B35" s="71" t="e">
        <f>#REF!</f>
        <v>#REF!</v>
      </c>
      <c r="C35" s="71" t="e">
        <f>#REF!</f>
        <v>#REF!</v>
      </c>
      <c r="D35" s="72" t="str">
        <f ca="1" t="shared" si="6"/>
        <v>08_Калмыкия_2013.xls</v>
      </c>
      <c r="E35" s="73" t="str">
        <f t="shared" si="7"/>
        <v>мыкия_2013</v>
      </c>
      <c r="F35" s="74" t="e">
        <f>#REF!</f>
        <v>#REF!</v>
      </c>
      <c r="G35" s="52" t="e">
        <f>#REF!</f>
        <v>#REF!</v>
      </c>
      <c r="H35" s="75" t="e">
        <f>#REF!</f>
        <v>#REF!</v>
      </c>
      <c r="I35" s="75" t="e">
        <f>#REF!</f>
        <v>#REF!</v>
      </c>
      <c r="J35" s="50" t="e">
        <f>#REF!</f>
        <v>#REF!</v>
      </c>
      <c r="K35" s="51" t="e">
        <f>#REF!</f>
        <v>#REF!</v>
      </c>
      <c r="L35" s="51" t="e">
        <f>#REF!</f>
        <v>#REF!</v>
      </c>
      <c r="M35" s="52" t="e">
        <f>#REF!</f>
        <v>#REF!</v>
      </c>
      <c r="N35" s="52" t="e">
        <f>#REF!</f>
        <v>#REF!</v>
      </c>
      <c r="O35" s="51" t="e">
        <f>#REF!</f>
        <v>#REF!</v>
      </c>
      <c r="P35" s="51" t="e">
        <f>#REF!</f>
        <v>#REF!</v>
      </c>
      <c r="Q35" s="51" t="e">
        <f>#REF!</f>
        <v>#REF!</v>
      </c>
      <c r="R35" s="51" t="e">
        <f>#REF!</f>
        <v>#REF!</v>
      </c>
      <c r="S35" s="53" t="e">
        <f>#REF!</f>
        <v>#REF!</v>
      </c>
      <c r="T35" s="50" t="e">
        <f>#REF!</f>
        <v>#REF!</v>
      </c>
      <c r="U35" s="51" t="e">
        <f>#REF!</f>
        <v>#REF!</v>
      </c>
      <c r="V35" s="51" t="e">
        <f>#REF!</f>
        <v>#REF!</v>
      </c>
      <c r="W35" s="52" t="e">
        <f>#REF!</f>
        <v>#REF!</v>
      </c>
      <c r="X35" s="52" t="e">
        <f>#REF!</f>
        <v>#REF!</v>
      </c>
      <c r="Y35" s="51" t="e">
        <f>#REF!</f>
        <v>#REF!</v>
      </c>
      <c r="Z35" s="51" t="e">
        <f>#REF!</f>
        <v>#REF!</v>
      </c>
      <c r="AA35" s="51" t="e">
        <f>#REF!</f>
        <v>#REF!</v>
      </c>
      <c r="AB35" s="51" t="e">
        <f>#REF!</f>
        <v>#REF!</v>
      </c>
      <c r="AC35" s="53" t="e">
        <f>#REF!</f>
        <v>#REF!</v>
      </c>
      <c r="AD35" s="154" t="e">
        <f>#REF!</f>
        <v>#REF!</v>
      </c>
      <c r="AE35" s="144" t="e">
        <f t="shared" si="0"/>
        <v>#REF!</v>
      </c>
      <c r="AF35" s="144" t="e">
        <f t="shared" si="1"/>
        <v>#REF!</v>
      </c>
      <c r="AG35" s="144" t="e">
        <f t="shared" si="2"/>
        <v>#REF!</v>
      </c>
      <c r="AH35" s="151" t="e">
        <f t="shared" si="3"/>
        <v>#REF!</v>
      </c>
      <c r="AI35" s="145" t="e">
        <f t="shared" si="4"/>
        <v>#REF!</v>
      </c>
      <c r="AJ35" s="146" t="e">
        <f t="shared" si="5"/>
        <v>#REF!</v>
      </c>
    </row>
    <row r="36" spans="1:36" ht="13.5">
      <c r="A36" s="70" t="e">
        <f>#REF!</f>
        <v>#REF!</v>
      </c>
      <c r="B36" s="71" t="e">
        <f>#REF!</f>
        <v>#REF!</v>
      </c>
      <c r="C36" s="71" t="e">
        <f>#REF!</f>
        <v>#REF!</v>
      </c>
      <c r="D36" s="72" t="str">
        <f ca="1" t="shared" si="6"/>
        <v>08_Калмыкия_2013.xls</v>
      </c>
      <c r="E36" s="73" t="str">
        <f t="shared" si="7"/>
        <v>мыкия_2013</v>
      </c>
      <c r="F36" s="74" t="e">
        <f>#REF!</f>
        <v>#REF!</v>
      </c>
      <c r="G36" s="52" t="e">
        <f>#REF!</f>
        <v>#REF!</v>
      </c>
      <c r="H36" s="75" t="e">
        <f>#REF!</f>
        <v>#REF!</v>
      </c>
      <c r="I36" s="75" t="e">
        <f>#REF!</f>
        <v>#REF!</v>
      </c>
      <c r="J36" s="50" t="e">
        <f>#REF!</f>
        <v>#REF!</v>
      </c>
      <c r="K36" s="51" t="e">
        <f>#REF!</f>
        <v>#REF!</v>
      </c>
      <c r="L36" s="51" t="e">
        <f>#REF!</f>
        <v>#REF!</v>
      </c>
      <c r="M36" s="52" t="e">
        <f>#REF!</f>
        <v>#REF!</v>
      </c>
      <c r="N36" s="52" t="e">
        <f>#REF!</f>
        <v>#REF!</v>
      </c>
      <c r="O36" s="51" t="e">
        <f>#REF!</f>
        <v>#REF!</v>
      </c>
      <c r="P36" s="51" t="e">
        <f>#REF!</f>
        <v>#REF!</v>
      </c>
      <c r="Q36" s="51" t="e">
        <f>#REF!</f>
        <v>#REF!</v>
      </c>
      <c r="R36" s="51" t="e">
        <f>#REF!</f>
        <v>#REF!</v>
      </c>
      <c r="S36" s="53" t="e">
        <f>#REF!</f>
        <v>#REF!</v>
      </c>
      <c r="T36" s="50" t="e">
        <f>#REF!</f>
        <v>#REF!</v>
      </c>
      <c r="U36" s="51" t="e">
        <f>#REF!</f>
        <v>#REF!</v>
      </c>
      <c r="V36" s="51" t="e">
        <f>#REF!</f>
        <v>#REF!</v>
      </c>
      <c r="W36" s="52" t="e">
        <f>#REF!</f>
        <v>#REF!</v>
      </c>
      <c r="X36" s="52" t="e">
        <f>#REF!</f>
        <v>#REF!</v>
      </c>
      <c r="Y36" s="51" t="e">
        <f>#REF!</f>
        <v>#REF!</v>
      </c>
      <c r="Z36" s="51" t="e">
        <f>#REF!</f>
        <v>#REF!</v>
      </c>
      <c r="AA36" s="51" t="e">
        <f>#REF!</f>
        <v>#REF!</v>
      </c>
      <c r="AB36" s="51" t="e">
        <f>#REF!</f>
        <v>#REF!</v>
      </c>
      <c r="AC36" s="53" t="e">
        <f>#REF!</f>
        <v>#REF!</v>
      </c>
      <c r="AD36" s="154" t="e">
        <f>#REF!</f>
        <v>#REF!</v>
      </c>
      <c r="AE36" s="144" t="e">
        <f t="shared" si="0"/>
        <v>#REF!</v>
      </c>
      <c r="AF36" s="144" t="e">
        <f t="shared" si="1"/>
        <v>#REF!</v>
      </c>
      <c r="AG36" s="144" t="e">
        <f t="shared" si="2"/>
        <v>#REF!</v>
      </c>
      <c r="AH36" s="151" t="e">
        <f t="shared" si="3"/>
        <v>#REF!</v>
      </c>
      <c r="AI36" s="145" t="e">
        <f t="shared" si="4"/>
        <v>#REF!</v>
      </c>
      <c r="AJ36" s="146" t="e">
        <f t="shared" si="5"/>
        <v>#REF!</v>
      </c>
    </row>
    <row r="37" spans="1:36" ht="13.5">
      <c r="A37" s="70" t="e">
        <f>#REF!</f>
        <v>#REF!</v>
      </c>
      <c r="B37" s="71" t="e">
        <f>#REF!</f>
        <v>#REF!</v>
      </c>
      <c r="C37" s="71" t="e">
        <f>#REF!</f>
        <v>#REF!</v>
      </c>
      <c r="D37" s="72" t="str">
        <f ca="1" t="shared" si="6"/>
        <v>08_Калмыкия_2013.xls</v>
      </c>
      <c r="E37" s="73" t="str">
        <f t="shared" si="7"/>
        <v>мыкия_2013</v>
      </c>
      <c r="F37" s="74" t="e">
        <f>#REF!</f>
        <v>#REF!</v>
      </c>
      <c r="G37" s="52" t="e">
        <f>#REF!</f>
        <v>#REF!</v>
      </c>
      <c r="H37" s="75" t="e">
        <f>#REF!</f>
        <v>#REF!</v>
      </c>
      <c r="I37" s="75" t="e">
        <f>#REF!</f>
        <v>#REF!</v>
      </c>
      <c r="J37" s="50" t="e">
        <f>#REF!</f>
        <v>#REF!</v>
      </c>
      <c r="K37" s="51" t="e">
        <f>#REF!</f>
        <v>#REF!</v>
      </c>
      <c r="L37" s="51" t="e">
        <f>#REF!</f>
        <v>#REF!</v>
      </c>
      <c r="M37" s="52" t="e">
        <f>#REF!</f>
        <v>#REF!</v>
      </c>
      <c r="N37" s="52" t="e">
        <f>#REF!</f>
        <v>#REF!</v>
      </c>
      <c r="O37" s="51" t="e">
        <f>#REF!</f>
        <v>#REF!</v>
      </c>
      <c r="P37" s="51" t="e">
        <f>#REF!</f>
        <v>#REF!</v>
      </c>
      <c r="Q37" s="51" t="e">
        <f>#REF!</f>
        <v>#REF!</v>
      </c>
      <c r="R37" s="51" t="e">
        <f>#REF!</f>
        <v>#REF!</v>
      </c>
      <c r="S37" s="53" t="e">
        <f>#REF!</f>
        <v>#REF!</v>
      </c>
      <c r="T37" s="50" t="e">
        <f>#REF!</f>
        <v>#REF!</v>
      </c>
      <c r="U37" s="51" t="e">
        <f>#REF!</f>
        <v>#REF!</v>
      </c>
      <c r="V37" s="51" t="e">
        <f>#REF!</f>
        <v>#REF!</v>
      </c>
      <c r="W37" s="52" t="e">
        <f>#REF!</f>
        <v>#REF!</v>
      </c>
      <c r="X37" s="52" t="e">
        <f>#REF!</f>
        <v>#REF!</v>
      </c>
      <c r="Y37" s="51" t="e">
        <f>#REF!</f>
        <v>#REF!</v>
      </c>
      <c r="Z37" s="51" t="e">
        <f>#REF!</f>
        <v>#REF!</v>
      </c>
      <c r="AA37" s="51" t="e">
        <f>#REF!</f>
        <v>#REF!</v>
      </c>
      <c r="AB37" s="51" t="e">
        <f>#REF!</f>
        <v>#REF!</v>
      </c>
      <c r="AC37" s="53" t="e">
        <f>#REF!</f>
        <v>#REF!</v>
      </c>
      <c r="AD37" s="154" t="e">
        <f>#REF!</f>
        <v>#REF!</v>
      </c>
      <c r="AE37" s="144" t="e">
        <f t="shared" si="0"/>
        <v>#REF!</v>
      </c>
      <c r="AF37" s="144" t="e">
        <f t="shared" si="1"/>
        <v>#REF!</v>
      </c>
      <c r="AG37" s="144" t="e">
        <f t="shared" si="2"/>
        <v>#REF!</v>
      </c>
      <c r="AH37" s="151" t="e">
        <f t="shared" si="3"/>
        <v>#REF!</v>
      </c>
      <c r="AI37" s="145" t="e">
        <f t="shared" si="4"/>
        <v>#REF!</v>
      </c>
      <c r="AJ37" s="146" t="e">
        <f t="shared" si="5"/>
        <v>#REF!</v>
      </c>
    </row>
    <row r="38" spans="1:36" ht="13.5">
      <c r="A38" s="70" t="e">
        <f>#REF!</f>
        <v>#REF!</v>
      </c>
      <c r="B38" s="71" t="e">
        <f>#REF!</f>
        <v>#REF!</v>
      </c>
      <c r="C38" s="71" t="e">
        <f>#REF!</f>
        <v>#REF!</v>
      </c>
      <c r="D38" s="72" t="str">
        <f ca="1" t="shared" si="6"/>
        <v>08_Калмыкия_2013.xls</v>
      </c>
      <c r="E38" s="73" t="str">
        <f t="shared" si="7"/>
        <v>мыкия_2013</v>
      </c>
      <c r="F38" s="74" t="e">
        <f>#REF!</f>
        <v>#REF!</v>
      </c>
      <c r="G38" s="52" t="e">
        <f>#REF!</f>
        <v>#REF!</v>
      </c>
      <c r="H38" s="75" t="e">
        <f>#REF!</f>
        <v>#REF!</v>
      </c>
      <c r="I38" s="75" t="e">
        <f>#REF!</f>
        <v>#REF!</v>
      </c>
      <c r="J38" s="50" t="e">
        <f>#REF!</f>
        <v>#REF!</v>
      </c>
      <c r="K38" s="51" t="e">
        <f>#REF!</f>
        <v>#REF!</v>
      </c>
      <c r="L38" s="51" t="e">
        <f>#REF!</f>
        <v>#REF!</v>
      </c>
      <c r="M38" s="52" t="e">
        <f>#REF!</f>
        <v>#REF!</v>
      </c>
      <c r="N38" s="52" t="e">
        <f>#REF!</f>
        <v>#REF!</v>
      </c>
      <c r="O38" s="51" t="e">
        <f>#REF!</f>
        <v>#REF!</v>
      </c>
      <c r="P38" s="51" t="e">
        <f>#REF!</f>
        <v>#REF!</v>
      </c>
      <c r="Q38" s="51" t="e">
        <f>#REF!</f>
        <v>#REF!</v>
      </c>
      <c r="R38" s="51" t="e">
        <f>#REF!</f>
        <v>#REF!</v>
      </c>
      <c r="S38" s="53" t="e">
        <f>#REF!</f>
        <v>#REF!</v>
      </c>
      <c r="T38" s="50" t="e">
        <f>#REF!</f>
        <v>#REF!</v>
      </c>
      <c r="U38" s="51" t="e">
        <f>#REF!</f>
        <v>#REF!</v>
      </c>
      <c r="V38" s="51" t="e">
        <f>#REF!</f>
        <v>#REF!</v>
      </c>
      <c r="W38" s="52" t="e">
        <f>#REF!</f>
        <v>#REF!</v>
      </c>
      <c r="X38" s="52" t="e">
        <f>#REF!</f>
        <v>#REF!</v>
      </c>
      <c r="Y38" s="51" t="e">
        <f>#REF!</f>
        <v>#REF!</v>
      </c>
      <c r="Z38" s="51" t="e">
        <f>#REF!</f>
        <v>#REF!</v>
      </c>
      <c r="AA38" s="51" t="e">
        <f>#REF!</f>
        <v>#REF!</v>
      </c>
      <c r="AB38" s="51" t="e">
        <f>#REF!</f>
        <v>#REF!</v>
      </c>
      <c r="AC38" s="53" t="e">
        <f>#REF!</f>
        <v>#REF!</v>
      </c>
      <c r="AD38" s="154" t="e">
        <f>#REF!</f>
        <v>#REF!</v>
      </c>
      <c r="AE38" s="144" t="e">
        <f aca="true" t="shared" si="8" ref="AE38:AE56">INDEX(Номер_по_Конституции,MATCH(C38,Субъекты_РФ,0),1)</f>
        <v>#REF!</v>
      </c>
      <c r="AF38" s="144" t="e">
        <f aca="true" t="shared" si="9" ref="AF38:AF56">INDEX(Федеральный_округ,MATCH(C38,Субъекты_РФ,0),1)</f>
        <v>#REF!</v>
      </c>
      <c r="AG38" s="144" t="e">
        <f aca="true" t="shared" si="10" ref="AG38:AG56">INDEX(Код_ОКАТО,MATCH(C38,Субъекты_РФ,0),1)</f>
        <v>#REF!</v>
      </c>
      <c r="AH38" s="151" t="e">
        <f aca="true" t="shared" si="11" ref="AH38:AH56">IF(G38=0,"Не указано",INDEX(Госзаказчик,MATCH(G38,Код_мероприятия,0),1))</f>
        <v>#REF!</v>
      </c>
      <c r="AI38" s="145" t="e">
        <f aca="true" t="shared" si="12" ref="AI38:AI56">IF(G38=0,"Не указано",INDEX(Вид_расходов,MATCH(G38,Код_мероприятия,0),1))</f>
        <v>#REF!</v>
      </c>
      <c r="AJ38" s="146" t="e">
        <f aca="true" t="shared" si="13" ref="AJ38:AJ56">IF(G38=0,"Не указано",INDEX(РБ_МБ_ВБИ,MATCH(G38,Код_мероприятия,0),1))</f>
        <v>#REF!</v>
      </c>
    </row>
    <row r="39" spans="1:36" ht="13.5">
      <c r="A39" s="70" t="e">
        <f>#REF!</f>
        <v>#REF!</v>
      </c>
      <c r="B39" s="71" t="e">
        <f>#REF!</f>
        <v>#REF!</v>
      </c>
      <c r="C39" s="71" t="e">
        <f>#REF!</f>
        <v>#REF!</v>
      </c>
      <c r="D39" s="72" t="str">
        <f ca="1" t="shared" si="6"/>
        <v>08_Калмыкия_2013.xls</v>
      </c>
      <c r="E39" s="73" t="str">
        <f t="shared" si="7"/>
        <v>мыкия_2013</v>
      </c>
      <c r="F39" s="74" t="e">
        <f>#REF!</f>
        <v>#REF!</v>
      </c>
      <c r="G39" s="52" t="e">
        <f>#REF!</f>
        <v>#REF!</v>
      </c>
      <c r="H39" s="75" t="e">
        <f>#REF!</f>
        <v>#REF!</v>
      </c>
      <c r="I39" s="75" t="e">
        <f>#REF!</f>
        <v>#REF!</v>
      </c>
      <c r="J39" s="50" t="e">
        <f>#REF!</f>
        <v>#REF!</v>
      </c>
      <c r="K39" s="51" t="e">
        <f>#REF!</f>
        <v>#REF!</v>
      </c>
      <c r="L39" s="51" t="e">
        <f>#REF!</f>
        <v>#REF!</v>
      </c>
      <c r="M39" s="52" t="e">
        <f>#REF!</f>
        <v>#REF!</v>
      </c>
      <c r="N39" s="52" t="e">
        <f>#REF!</f>
        <v>#REF!</v>
      </c>
      <c r="O39" s="51" t="e">
        <f>#REF!</f>
        <v>#REF!</v>
      </c>
      <c r="P39" s="51" t="e">
        <f>#REF!</f>
        <v>#REF!</v>
      </c>
      <c r="Q39" s="51" t="e">
        <f>#REF!</f>
        <v>#REF!</v>
      </c>
      <c r="R39" s="51" t="e">
        <f>#REF!</f>
        <v>#REF!</v>
      </c>
      <c r="S39" s="53" t="e">
        <f>#REF!</f>
        <v>#REF!</v>
      </c>
      <c r="T39" s="50" t="e">
        <f>#REF!</f>
        <v>#REF!</v>
      </c>
      <c r="U39" s="51" t="e">
        <f>#REF!</f>
        <v>#REF!</v>
      </c>
      <c r="V39" s="51" t="e">
        <f>#REF!</f>
        <v>#REF!</v>
      </c>
      <c r="W39" s="52" t="e">
        <f>#REF!</f>
        <v>#REF!</v>
      </c>
      <c r="X39" s="52" t="e">
        <f>#REF!</f>
        <v>#REF!</v>
      </c>
      <c r="Y39" s="51" t="e">
        <f>#REF!</f>
        <v>#REF!</v>
      </c>
      <c r="Z39" s="51" t="e">
        <f>#REF!</f>
        <v>#REF!</v>
      </c>
      <c r="AA39" s="51" t="e">
        <f>#REF!</f>
        <v>#REF!</v>
      </c>
      <c r="AB39" s="51" t="e">
        <f>#REF!</f>
        <v>#REF!</v>
      </c>
      <c r="AC39" s="53" t="e">
        <f>#REF!</f>
        <v>#REF!</v>
      </c>
      <c r="AD39" s="154" t="e">
        <f>#REF!</f>
        <v>#REF!</v>
      </c>
      <c r="AE39" s="144" t="e">
        <f t="shared" si="8"/>
        <v>#REF!</v>
      </c>
      <c r="AF39" s="144" t="e">
        <f t="shared" si="9"/>
        <v>#REF!</v>
      </c>
      <c r="AG39" s="144" t="e">
        <f t="shared" si="10"/>
        <v>#REF!</v>
      </c>
      <c r="AH39" s="151" t="e">
        <f t="shared" si="11"/>
        <v>#REF!</v>
      </c>
      <c r="AI39" s="145" t="e">
        <f t="shared" si="12"/>
        <v>#REF!</v>
      </c>
      <c r="AJ39" s="146" t="e">
        <f t="shared" si="13"/>
        <v>#REF!</v>
      </c>
    </row>
    <row r="40" spans="1:36" ht="13.5">
      <c r="A40" s="70" t="e">
        <f>#REF!</f>
        <v>#REF!</v>
      </c>
      <c r="B40" s="71" t="e">
        <f>#REF!</f>
        <v>#REF!</v>
      </c>
      <c r="C40" s="71" t="e">
        <f>#REF!</f>
        <v>#REF!</v>
      </c>
      <c r="D40" s="72" t="str">
        <f ca="1" t="shared" si="6"/>
        <v>08_Калмыкия_2013.xls</v>
      </c>
      <c r="E40" s="73" t="str">
        <f t="shared" si="7"/>
        <v>мыкия_2013</v>
      </c>
      <c r="F40" s="74" t="e">
        <f>#REF!</f>
        <v>#REF!</v>
      </c>
      <c r="G40" s="52" t="e">
        <f>#REF!</f>
        <v>#REF!</v>
      </c>
      <c r="H40" s="75" t="e">
        <f>#REF!</f>
        <v>#REF!</v>
      </c>
      <c r="I40" s="75" t="e">
        <f>#REF!</f>
        <v>#REF!</v>
      </c>
      <c r="J40" s="50" t="e">
        <f>#REF!</f>
        <v>#REF!</v>
      </c>
      <c r="K40" s="51" t="e">
        <f>#REF!</f>
        <v>#REF!</v>
      </c>
      <c r="L40" s="51" t="e">
        <f>#REF!</f>
        <v>#REF!</v>
      </c>
      <c r="M40" s="52" t="e">
        <f>#REF!</f>
        <v>#REF!</v>
      </c>
      <c r="N40" s="52" t="e">
        <f>#REF!</f>
        <v>#REF!</v>
      </c>
      <c r="O40" s="51" t="e">
        <f>#REF!</f>
        <v>#REF!</v>
      </c>
      <c r="P40" s="51" t="e">
        <f>#REF!</f>
        <v>#REF!</v>
      </c>
      <c r="Q40" s="51" t="e">
        <f>#REF!</f>
        <v>#REF!</v>
      </c>
      <c r="R40" s="51" t="e">
        <f>#REF!</f>
        <v>#REF!</v>
      </c>
      <c r="S40" s="53" t="e">
        <f>#REF!</f>
        <v>#REF!</v>
      </c>
      <c r="T40" s="50" t="e">
        <f>#REF!</f>
        <v>#REF!</v>
      </c>
      <c r="U40" s="51" t="e">
        <f>#REF!</f>
        <v>#REF!</v>
      </c>
      <c r="V40" s="51" t="e">
        <f>#REF!</f>
        <v>#REF!</v>
      </c>
      <c r="W40" s="52" t="e">
        <f>#REF!</f>
        <v>#REF!</v>
      </c>
      <c r="X40" s="52" t="e">
        <f>#REF!</f>
        <v>#REF!</v>
      </c>
      <c r="Y40" s="51" t="e">
        <f>#REF!</f>
        <v>#REF!</v>
      </c>
      <c r="Z40" s="51" t="e">
        <f>#REF!</f>
        <v>#REF!</v>
      </c>
      <c r="AA40" s="51" t="e">
        <f>#REF!</f>
        <v>#REF!</v>
      </c>
      <c r="AB40" s="51" t="e">
        <f>#REF!</f>
        <v>#REF!</v>
      </c>
      <c r="AC40" s="53" t="e">
        <f>#REF!</f>
        <v>#REF!</v>
      </c>
      <c r="AD40" s="154" t="e">
        <f>#REF!</f>
        <v>#REF!</v>
      </c>
      <c r="AE40" s="144" t="e">
        <f t="shared" si="8"/>
        <v>#REF!</v>
      </c>
      <c r="AF40" s="144" t="e">
        <f t="shared" si="9"/>
        <v>#REF!</v>
      </c>
      <c r="AG40" s="144" t="e">
        <f t="shared" si="10"/>
        <v>#REF!</v>
      </c>
      <c r="AH40" s="151" t="e">
        <f t="shared" si="11"/>
        <v>#REF!</v>
      </c>
      <c r="AI40" s="145" t="e">
        <f t="shared" si="12"/>
        <v>#REF!</v>
      </c>
      <c r="AJ40" s="146" t="e">
        <f t="shared" si="13"/>
        <v>#REF!</v>
      </c>
    </row>
    <row r="41" spans="1:36" ht="13.5">
      <c r="A41" s="70" t="e">
        <f>#REF!</f>
        <v>#REF!</v>
      </c>
      <c r="B41" s="71" t="e">
        <f>#REF!</f>
        <v>#REF!</v>
      </c>
      <c r="C41" s="71" t="e">
        <f>#REF!</f>
        <v>#REF!</v>
      </c>
      <c r="D41" s="72" t="str">
        <f ca="1" t="shared" si="6"/>
        <v>08_Калмыкия_2013.xls</v>
      </c>
      <c r="E41" s="73" t="str">
        <f t="shared" si="7"/>
        <v>мыкия_2013</v>
      </c>
      <c r="F41" s="74" t="e">
        <f>#REF!</f>
        <v>#REF!</v>
      </c>
      <c r="G41" s="52" t="e">
        <f>#REF!</f>
        <v>#REF!</v>
      </c>
      <c r="H41" s="75" t="e">
        <f>#REF!</f>
        <v>#REF!</v>
      </c>
      <c r="I41" s="75" t="e">
        <f>#REF!</f>
        <v>#REF!</v>
      </c>
      <c r="J41" s="50" t="e">
        <f>#REF!</f>
        <v>#REF!</v>
      </c>
      <c r="K41" s="51" t="e">
        <f>#REF!</f>
        <v>#REF!</v>
      </c>
      <c r="L41" s="51" t="e">
        <f>#REF!</f>
        <v>#REF!</v>
      </c>
      <c r="M41" s="52" t="e">
        <f>#REF!</f>
        <v>#REF!</v>
      </c>
      <c r="N41" s="52" t="e">
        <f>#REF!</f>
        <v>#REF!</v>
      </c>
      <c r="O41" s="51" t="e">
        <f>#REF!</f>
        <v>#REF!</v>
      </c>
      <c r="P41" s="51" t="e">
        <f>#REF!</f>
        <v>#REF!</v>
      </c>
      <c r="Q41" s="51" t="e">
        <f>#REF!</f>
        <v>#REF!</v>
      </c>
      <c r="R41" s="51" t="e">
        <f>#REF!</f>
        <v>#REF!</v>
      </c>
      <c r="S41" s="53" t="e">
        <f>#REF!</f>
        <v>#REF!</v>
      </c>
      <c r="T41" s="50" t="e">
        <f>#REF!</f>
        <v>#REF!</v>
      </c>
      <c r="U41" s="51" t="e">
        <f>#REF!</f>
        <v>#REF!</v>
      </c>
      <c r="V41" s="51" t="e">
        <f>#REF!</f>
        <v>#REF!</v>
      </c>
      <c r="W41" s="52" t="e">
        <f>#REF!</f>
        <v>#REF!</v>
      </c>
      <c r="X41" s="52" t="e">
        <f>#REF!</f>
        <v>#REF!</v>
      </c>
      <c r="Y41" s="51" t="e">
        <f>#REF!</f>
        <v>#REF!</v>
      </c>
      <c r="Z41" s="51" t="e">
        <f>#REF!</f>
        <v>#REF!</v>
      </c>
      <c r="AA41" s="51" t="e">
        <f>#REF!</f>
        <v>#REF!</v>
      </c>
      <c r="AB41" s="51" t="e">
        <f>#REF!</f>
        <v>#REF!</v>
      </c>
      <c r="AC41" s="53" t="e">
        <f>#REF!</f>
        <v>#REF!</v>
      </c>
      <c r="AD41" s="154" t="e">
        <f>#REF!</f>
        <v>#REF!</v>
      </c>
      <c r="AE41" s="144" t="e">
        <f t="shared" si="8"/>
        <v>#REF!</v>
      </c>
      <c r="AF41" s="144" t="e">
        <f t="shared" si="9"/>
        <v>#REF!</v>
      </c>
      <c r="AG41" s="144" t="e">
        <f t="shared" si="10"/>
        <v>#REF!</v>
      </c>
      <c r="AH41" s="151" t="e">
        <f t="shared" si="11"/>
        <v>#REF!</v>
      </c>
      <c r="AI41" s="145" t="e">
        <f t="shared" si="12"/>
        <v>#REF!</v>
      </c>
      <c r="AJ41" s="146" t="e">
        <f t="shared" si="13"/>
        <v>#REF!</v>
      </c>
    </row>
    <row r="42" spans="1:36" ht="13.5">
      <c r="A42" s="70" t="e">
        <f>#REF!</f>
        <v>#REF!</v>
      </c>
      <c r="B42" s="71" t="e">
        <f>#REF!</f>
        <v>#REF!</v>
      </c>
      <c r="C42" s="71" t="e">
        <f>#REF!</f>
        <v>#REF!</v>
      </c>
      <c r="D42" s="72" t="str">
        <f ca="1" t="shared" si="6"/>
        <v>08_Калмыкия_2013.xls</v>
      </c>
      <c r="E42" s="73" t="str">
        <f t="shared" si="7"/>
        <v>мыкия_2013</v>
      </c>
      <c r="F42" s="74" t="e">
        <f>#REF!</f>
        <v>#REF!</v>
      </c>
      <c r="G42" s="52" t="e">
        <f>#REF!</f>
        <v>#REF!</v>
      </c>
      <c r="H42" s="75" t="e">
        <f>#REF!</f>
        <v>#REF!</v>
      </c>
      <c r="I42" s="75" t="e">
        <f>#REF!</f>
        <v>#REF!</v>
      </c>
      <c r="J42" s="50" t="e">
        <f>#REF!</f>
        <v>#REF!</v>
      </c>
      <c r="K42" s="51" t="e">
        <f>#REF!</f>
        <v>#REF!</v>
      </c>
      <c r="L42" s="51" t="e">
        <f>#REF!</f>
        <v>#REF!</v>
      </c>
      <c r="M42" s="52" t="e">
        <f>#REF!</f>
        <v>#REF!</v>
      </c>
      <c r="N42" s="52" t="e">
        <f>#REF!</f>
        <v>#REF!</v>
      </c>
      <c r="O42" s="51" t="e">
        <f>#REF!</f>
        <v>#REF!</v>
      </c>
      <c r="P42" s="51" t="e">
        <f>#REF!</f>
        <v>#REF!</v>
      </c>
      <c r="Q42" s="51" t="e">
        <f>#REF!</f>
        <v>#REF!</v>
      </c>
      <c r="R42" s="51" t="e">
        <f>#REF!</f>
        <v>#REF!</v>
      </c>
      <c r="S42" s="53" t="e">
        <f>#REF!</f>
        <v>#REF!</v>
      </c>
      <c r="T42" s="50" t="e">
        <f>#REF!</f>
        <v>#REF!</v>
      </c>
      <c r="U42" s="51" t="e">
        <f>#REF!</f>
        <v>#REF!</v>
      </c>
      <c r="V42" s="51" t="e">
        <f>#REF!</f>
        <v>#REF!</v>
      </c>
      <c r="W42" s="52" t="e">
        <f>#REF!</f>
        <v>#REF!</v>
      </c>
      <c r="X42" s="52" t="e">
        <f>#REF!</f>
        <v>#REF!</v>
      </c>
      <c r="Y42" s="51" t="e">
        <f>#REF!</f>
        <v>#REF!</v>
      </c>
      <c r="Z42" s="51" t="e">
        <f>#REF!</f>
        <v>#REF!</v>
      </c>
      <c r="AA42" s="51" t="e">
        <f>#REF!</f>
        <v>#REF!</v>
      </c>
      <c r="AB42" s="51" t="e">
        <f>#REF!</f>
        <v>#REF!</v>
      </c>
      <c r="AC42" s="53" t="e">
        <f>#REF!</f>
        <v>#REF!</v>
      </c>
      <c r="AD42" s="154" t="e">
        <f>#REF!</f>
        <v>#REF!</v>
      </c>
      <c r="AE42" s="144" t="e">
        <f t="shared" si="8"/>
        <v>#REF!</v>
      </c>
      <c r="AF42" s="144" t="e">
        <f t="shared" si="9"/>
        <v>#REF!</v>
      </c>
      <c r="AG42" s="144" t="e">
        <f t="shared" si="10"/>
        <v>#REF!</v>
      </c>
      <c r="AH42" s="151" t="e">
        <f t="shared" si="11"/>
        <v>#REF!</v>
      </c>
      <c r="AI42" s="145" t="e">
        <f t="shared" si="12"/>
        <v>#REF!</v>
      </c>
      <c r="AJ42" s="146" t="e">
        <f t="shared" si="13"/>
        <v>#REF!</v>
      </c>
    </row>
    <row r="43" spans="1:36" ht="13.5">
      <c r="A43" s="70" t="e">
        <f>#REF!</f>
        <v>#REF!</v>
      </c>
      <c r="B43" s="71" t="e">
        <f>#REF!</f>
        <v>#REF!</v>
      </c>
      <c r="C43" s="71" t="e">
        <f>#REF!</f>
        <v>#REF!</v>
      </c>
      <c r="D43" s="72" t="str">
        <f ca="1" t="shared" si="6"/>
        <v>08_Калмыкия_2013.xls</v>
      </c>
      <c r="E43" s="73" t="str">
        <f t="shared" si="7"/>
        <v>мыкия_2013</v>
      </c>
      <c r="F43" s="74" t="e">
        <f>#REF!</f>
        <v>#REF!</v>
      </c>
      <c r="G43" s="52" t="e">
        <f>#REF!</f>
        <v>#REF!</v>
      </c>
      <c r="H43" s="75" t="e">
        <f>#REF!</f>
        <v>#REF!</v>
      </c>
      <c r="I43" s="75" t="e">
        <f>#REF!</f>
        <v>#REF!</v>
      </c>
      <c r="J43" s="50" t="e">
        <f>#REF!</f>
        <v>#REF!</v>
      </c>
      <c r="K43" s="51" t="e">
        <f>#REF!</f>
        <v>#REF!</v>
      </c>
      <c r="L43" s="51" t="e">
        <f>#REF!</f>
        <v>#REF!</v>
      </c>
      <c r="M43" s="52" t="e">
        <f>#REF!</f>
        <v>#REF!</v>
      </c>
      <c r="N43" s="52" t="e">
        <f>#REF!</f>
        <v>#REF!</v>
      </c>
      <c r="O43" s="51" t="e">
        <f>#REF!</f>
        <v>#REF!</v>
      </c>
      <c r="P43" s="51" t="e">
        <f>#REF!</f>
        <v>#REF!</v>
      </c>
      <c r="Q43" s="51" t="e">
        <f>#REF!</f>
        <v>#REF!</v>
      </c>
      <c r="R43" s="51" t="e">
        <f>#REF!</f>
        <v>#REF!</v>
      </c>
      <c r="S43" s="53" t="e">
        <f>#REF!</f>
        <v>#REF!</v>
      </c>
      <c r="T43" s="50" t="e">
        <f>#REF!</f>
        <v>#REF!</v>
      </c>
      <c r="U43" s="51" t="e">
        <f>#REF!</f>
        <v>#REF!</v>
      </c>
      <c r="V43" s="51" t="e">
        <f>#REF!</f>
        <v>#REF!</v>
      </c>
      <c r="W43" s="52" t="e">
        <f>#REF!</f>
        <v>#REF!</v>
      </c>
      <c r="X43" s="52" t="e">
        <f>#REF!</f>
        <v>#REF!</v>
      </c>
      <c r="Y43" s="51" t="e">
        <f>#REF!</f>
        <v>#REF!</v>
      </c>
      <c r="Z43" s="51" t="e">
        <f>#REF!</f>
        <v>#REF!</v>
      </c>
      <c r="AA43" s="51" t="e">
        <f>#REF!</f>
        <v>#REF!</v>
      </c>
      <c r="AB43" s="51" t="e">
        <f>#REF!</f>
        <v>#REF!</v>
      </c>
      <c r="AC43" s="53" t="e">
        <f>#REF!</f>
        <v>#REF!</v>
      </c>
      <c r="AD43" s="154" t="e">
        <f>#REF!</f>
        <v>#REF!</v>
      </c>
      <c r="AE43" s="144" t="e">
        <f t="shared" si="8"/>
        <v>#REF!</v>
      </c>
      <c r="AF43" s="144" t="e">
        <f t="shared" si="9"/>
        <v>#REF!</v>
      </c>
      <c r="AG43" s="144" t="e">
        <f t="shared" si="10"/>
        <v>#REF!</v>
      </c>
      <c r="AH43" s="151" t="e">
        <f t="shared" si="11"/>
        <v>#REF!</v>
      </c>
      <c r="AI43" s="145" t="e">
        <f t="shared" si="12"/>
        <v>#REF!</v>
      </c>
      <c r="AJ43" s="146" t="e">
        <f t="shared" si="13"/>
        <v>#REF!</v>
      </c>
    </row>
    <row r="44" spans="1:36" ht="13.5">
      <c r="A44" s="70" t="e">
        <f>#REF!</f>
        <v>#REF!</v>
      </c>
      <c r="B44" s="71" t="e">
        <f>#REF!</f>
        <v>#REF!</v>
      </c>
      <c r="C44" s="71" t="e">
        <f>#REF!</f>
        <v>#REF!</v>
      </c>
      <c r="D44" s="72" t="str">
        <f ca="1" t="shared" si="6"/>
        <v>08_Калмыкия_2013.xls</v>
      </c>
      <c r="E44" s="73" t="str">
        <f t="shared" si="7"/>
        <v>мыкия_2013</v>
      </c>
      <c r="F44" s="74" t="e">
        <f>#REF!</f>
        <v>#REF!</v>
      </c>
      <c r="G44" s="52" t="e">
        <f>#REF!</f>
        <v>#REF!</v>
      </c>
      <c r="H44" s="75" t="e">
        <f>#REF!</f>
        <v>#REF!</v>
      </c>
      <c r="I44" s="75" t="e">
        <f>#REF!</f>
        <v>#REF!</v>
      </c>
      <c r="J44" s="50" t="e">
        <f>#REF!</f>
        <v>#REF!</v>
      </c>
      <c r="K44" s="51" t="e">
        <f>#REF!</f>
        <v>#REF!</v>
      </c>
      <c r="L44" s="51" t="e">
        <f>#REF!</f>
        <v>#REF!</v>
      </c>
      <c r="M44" s="52" t="e">
        <f>#REF!</f>
        <v>#REF!</v>
      </c>
      <c r="N44" s="52" t="e">
        <f>#REF!</f>
        <v>#REF!</v>
      </c>
      <c r="O44" s="51" t="e">
        <f>#REF!</f>
        <v>#REF!</v>
      </c>
      <c r="P44" s="51" t="e">
        <f>#REF!</f>
        <v>#REF!</v>
      </c>
      <c r="Q44" s="51" t="e">
        <f>#REF!</f>
        <v>#REF!</v>
      </c>
      <c r="R44" s="51" t="e">
        <f>#REF!</f>
        <v>#REF!</v>
      </c>
      <c r="S44" s="53" t="e">
        <f>#REF!</f>
        <v>#REF!</v>
      </c>
      <c r="T44" s="50" t="e">
        <f>#REF!</f>
        <v>#REF!</v>
      </c>
      <c r="U44" s="51" t="e">
        <f>#REF!</f>
        <v>#REF!</v>
      </c>
      <c r="V44" s="51" t="e">
        <f>#REF!</f>
        <v>#REF!</v>
      </c>
      <c r="W44" s="52" t="e">
        <f>#REF!</f>
        <v>#REF!</v>
      </c>
      <c r="X44" s="52" t="e">
        <f>#REF!</f>
        <v>#REF!</v>
      </c>
      <c r="Y44" s="51" t="e">
        <f>#REF!</f>
        <v>#REF!</v>
      </c>
      <c r="Z44" s="51" t="e">
        <f>#REF!</f>
        <v>#REF!</v>
      </c>
      <c r="AA44" s="51" t="e">
        <f>#REF!</f>
        <v>#REF!</v>
      </c>
      <c r="AB44" s="51" t="e">
        <f>#REF!</f>
        <v>#REF!</v>
      </c>
      <c r="AC44" s="53" t="e">
        <f>#REF!</f>
        <v>#REF!</v>
      </c>
      <c r="AD44" s="154" t="e">
        <f>#REF!</f>
        <v>#REF!</v>
      </c>
      <c r="AE44" s="144" t="e">
        <f t="shared" si="8"/>
        <v>#REF!</v>
      </c>
      <c r="AF44" s="144" t="e">
        <f t="shared" si="9"/>
        <v>#REF!</v>
      </c>
      <c r="AG44" s="144" t="e">
        <f t="shared" si="10"/>
        <v>#REF!</v>
      </c>
      <c r="AH44" s="151" t="e">
        <f t="shared" si="11"/>
        <v>#REF!</v>
      </c>
      <c r="AI44" s="145" t="e">
        <f t="shared" si="12"/>
        <v>#REF!</v>
      </c>
      <c r="AJ44" s="146" t="e">
        <f t="shared" si="13"/>
        <v>#REF!</v>
      </c>
    </row>
    <row r="45" spans="1:36" ht="13.5">
      <c r="A45" s="70" t="e">
        <f>#REF!</f>
        <v>#REF!</v>
      </c>
      <c r="B45" s="71" t="e">
        <f>#REF!</f>
        <v>#REF!</v>
      </c>
      <c r="C45" s="71" t="e">
        <f>#REF!</f>
        <v>#REF!</v>
      </c>
      <c r="D45" s="72" t="str">
        <f ca="1" t="shared" si="6"/>
        <v>08_Калмыкия_2013.xls</v>
      </c>
      <c r="E45" s="73" t="str">
        <f t="shared" si="7"/>
        <v>мыкия_2013</v>
      </c>
      <c r="F45" s="74" t="e">
        <f>#REF!</f>
        <v>#REF!</v>
      </c>
      <c r="G45" s="52" t="e">
        <f>#REF!</f>
        <v>#REF!</v>
      </c>
      <c r="H45" s="75" t="e">
        <f>#REF!</f>
        <v>#REF!</v>
      </c>
      <c r="I45" s="75" t="e">
        <f>#REF!</f>
        <v>#REF!</v>
      </c>
      <c r="J45" s="50" t="e">
        <f>#REF!</f>
        <v>#REF!</v>
      </c>
      <c r="K45" s="51" t="e">
        <f>#REF!</f>
        <v>#REF!</v>
      </c>
      <c r="L45" s="51" t="e">
        <f>#REF!</f>
        <v>#REF!</v>
      </c>
      <c r="M45" s="52" t="e">
        <f>#REF!</f>
        <v>#REF!</v>
      </c>
      <c r="N45" s="52" t="e">
        <f>#REF!</f>
        <v>#REF!</v>
      </c>
      <c r="O45" s="51" t="e">
        <f>#REF!</f>
        <v>#REF!</v>
      </c>
      <c r="P45" s="51" t="e">
        <f>#REF!</f>
        <v>#REF!</v>
      </c>
      <c r="Q45" s="51" t="e">
        <f>#REF!</f>
        <v>#REF!</v>
      </c>
      <c r="R45" s="51" t="e">
        <f>#REF!</f>
        <v>#REF!</v>
      </c>
      <c r="S45" s="53" t="e">
        <f>#REF!</f>
        <v>#REF!</v>
      </c>
      <c r="T45" s="50" t="e">
        <f>#REF!</f>
        <v>#REF!</v>
      </c>
      <c r="U45" s="51" t="e">
        <f>#REF!</f>
        <v>#REF!</v>
      </c>
      <c r="V45" s="51" t="e">
        <f>#REF!</f>
        <v>#REF!</v>
      </c>
      <c r="W45" s="52" t="e">
        <f>#REF!</f>
        <v>#REF!</v>
      </c>
      <c r="X45" s="52" t="e">
        <f>#REF!</f>
        <v>#REF!</v>
      </c>
      <c r="Y45" s="51" t="e">
        <f>#REF!</f>
        <v>#REF!</v>
      </c>
      <c r="Z45" s="51" t="e">
        <f>#REF!</f>
        <v>#REF!</v>
      </c>
      <c r="AA45" s="51" t="e">
        <f>#REF!</f>
        <v>#REF!</v>
      </c>
      <c r="AB45" s="51" t="e">
        <f>#REF!</f>
        <v>#REF!</v>
      </c>
      <c r="AC45" s="53" t="e">
        <f>#REF!</f>
        <v>#REF!</v>
      </c>
      <c r="AD45" s="154" t="e">
        <f>#REF!</f>
        <v>#REF!</v>
      </c>
      <c r="AE45" s="144" t="e">
        <f t="shared" si="8"/>
        <v>#REF!</v>
      </c>
      <c r="AF45" s="144" t="e">
        <f t="shared" si="9"/>
        <v>#REF!</v>
      </c>
      <c r="AG45" s="144" t="e">
        <f t="shared" si="10"/>
        <v>#REF!</v>
      </c>
      <c r="AH45" s="151" t="e">
        <f t="shared" si="11"/>
        <v>#REF!</v>
      </c>
      <c r="AI45" s="145" t="e">
        <f t="shared" si="12"/>
        <v>#REF!</v>
      </c>
      <c r="AJ45" s="146" t="e">
        <f t="shared" si="13"/>
        <v>#REF!</v>
      </c>
    </row>
    <row r="46" spans="1:36" ht="13.5">
      <c r="A46" s="70" t="e">
        <f>#REF!</f>
        <v>#REF!</v>
      </c>
      <c r="B46" s="71" t="e">
        <f>#REF!</f>
        <v>#REF!</v>
      </c>
      <c r="C46" s="71" t="e">
        <f>#REF!</f>
        <v>#REF!</v>
      </c>
      <c r="D46" s="72" t="str">
        <f ca="1" t="shared" si="6"/>
        <v>08_Калмыкия_2013.xls</v>
      </c>
      <c r="E46" s="73" t="str">
        <f t="shared" si="7"/>
        <v>мыкия_2013</v>
      </c>
      <c r="F46" s="74" t="e">
        <f>#REF!</f>
        <v>#REF!</v>
      </c>
      <c r="G46" s="52" t="e">
        <f>#REF!</f>
        <v>#REF!</v>
      </c>
      <c r="H46" s="75" t="e">
        <f>#REF!</f>
        <v>#REF!</v>
      </c>
      <c r="I46" s="75" t="e">
        <f>#REF!</f>
        <v>#REF!</v>
      </c>
      <c r="J46" s="50" t="e">
        <f>#REF!</f>
        <v>#REF!</v>
      </c>
      <c r="K46" s="51" t="e">
        <f>#REF!</f>
        <v>#REF!</v>
      </c>
      <c r="L46" s="51" t="e">
        <f>#REF!</f>
        <v>#REF!</v>
      </c>
      <c r="M46" s="52" t="e">
        <f>#REF!</f>
        <v>#REF!</v>
      </c>
      <c r="N46" s="52" t="e">
        <f>#REF!</f>
        <v>#REF!</v>
      </c>
      <c r="O46" s="51" t="e">
        <f>#REF!</f>
        <v>#REF!</v>
      </c>
      <c r="P46" s="51" t="e">
        <f>#REF!</f>
        <v>#REF!</v>
      </c>
      <c r="Q46" s="51" t="e">
        <f>#REF!</f>
        <v>#REF!</v>
      </c>
      <c r="R46" s="51" t="e">
        <f>#REF!</f>
        <v>#REF!</v>
      </c>
      <c r="S46" s="53" t="e">
        <f>#REF!</f>
        <v>#REF!</v>
      </c>
      <c r="T46" s="50" t="e">
        <f>#REF!</f>
        <v>#REF!</v>
      </c>
      <c r="U46" s="51" t="e">
        <f>#REF!</f>
        <v>#REF!</v>
      </c>
      <c r="V46" s="51" t="e">
        <f>#REF!</f>
        <v>#REF!</v>
      </c>
      <c r="W46" s="52" t="e">
        <f>#REF!</f>
        <v>#REF!</v>
      </c>
      <c r="X46" s="52" t="e">
        <f>#REF!</f>
        <v>#REF!</v>
      </c>
      <c r="Y46" s="51" t="e">
        <f>#REF!</f>
        <v>#REF!</v>
      </c>
      <c r="Z46" s="51" t="e">
        <f>#REF!</f>
        <v>#REF!</v>
      </c>
      <c r="AA46" s="51" t="e">
        <f>#REF!</f>
        <v>#REF!</v>
      </c>
      <c r="AB46" s="51" t="e">
        <f>#REF!</f>
        <v>#REF!</v>
      </c>
      <c r="AC46" s="53" t="e">
        <f>#REF!</f>
        <v>#REF!</v>
      </c>
      <c r="AD46" s="154" t="e">
        <f>#REF!</f>
        <v>#REF!</v>
      </c>
      <c r="AE46" s="144" t="e">
        <f t="shared" si="8"/>
        <v>#REF!</v>
      </c>
      <c r="AF46" s="144" t="e">
        <f t="shared" si="9"/>
        <v>#REF!</v>
      </c>
      <c r="AG46" s="144" t="e">
        <f t="shared" si="10"/>
        <v>#REF!</v>
      </c>
      <c r="AH46" s="151" t="e">
        <f t="shared" si="11"/>
        <v>#REF!</v>
      </c>
      <c r="AI46" s="145" t="e">
        <f t="shared" si="12"/>
        <v>#REF!</v>
      </c>
      <c r="AJ46" s="146" t="e">
        <f t="shared" si="13"/>
        <v>#REF!</v>
      </c>
    </row>
    <row r="47" spans="1:36" ht="13.5">
      <c r="A47" s="70" t="e">
        <f>#REF!</f>
        <v>#REF!</v>
      </c>
      <c r="B47" s="71" t="e">
        <f>#REF!</f>
        <v>#REF!</v>
      </c>
      <c r="C47" s="71" t="e">
        <f>#REF!</f>
        <v>#REF!</v>
      </c>
      <c r="D47" s="72" t="str">
        <f ca="1" t="shared" si="6"/>
        <v>08_Калмыкия_2013.xls</v>
      </c>
      <c r="E47" s="73" t="str">
        <f t="shared" si="7"/>
        <v>мыкия_2013</v>
      </c>
      <c r="F47" s="74" t="e">
        <f>#REF!</f>
        <v>#REF!</v>
      </c>
      <c r="G47" s="52" t="e">
        <f>#REF!</f>
        <v>#REF!</v>
      </c>
      <c r="H47" s="75" t="e">
        <f>#REF!</f>
        <v>#REF!</v>
      </c>
      <c r="I47" s="75" t="e">
        <f>#REF!</f>
        <v>#REF!</v>
      </c>
      <c r="J47" s="50" t="e">
        <f>#REF!</f>
        <v>#REF!</v>
      </c>
      <c r="K47" s="51" t="e">
        <f>#REF!</f>
        <v>#REF!</v>
      </c>
      <c r="L47" s="51" t="e">
        <f>#REF!</f>
        <v>#REF!</v>
      </c>
      <c r="M47" s="52" t="e">
        <f>#REF!</f>
        <v>#REF!</v>
      </c>
      <c r="N47" s="52" t="e">
        <f>#REF!</f>
        <v>#REF!</v>
      </c>
      <c r="O47" s="51" t="e">
        <f>#REF!</f>
        <v>#REF!</v>
      </c>
      <c r="P47" s="51" t="e">
        <f>#REF!</f>
        <v>#REF!</v>
      </c>
      <c r="Q47" s="51" t="e">
        <f>#REF!</f>
        <v>#REF!</v>
      </c>
      <c r="R47" s="51" t="e">
        <f>#REF!</f>
        <v>#REF!</v>
      </c>
      <c r="S47" s="53" t="e">
        <f>#REF!</f>
        <v>#REF!</v>
      </c>
      <c r="T47" s="50" t="e">
        <f>#REF!</f>
        <v>#REF!</v>
      </c>
      <c r="U47" s="51" t="e">
        <f>#REF!</f>
        <v>#REF!</v>
      </c>
      <c r="V47" s="51" t="e">
        <f>#REF!</f>
        <v>#REF!</v>
      </c>
      <c r="W47" s="52" t="e">
        <f>#REF!</f>
        <v>#REF!</v>
      </c>
      <c r="X47" s="52" t="e">
        <f>#REF!</f>
        <v>#REF!</v>
      </c>
      <c r="Y47" s="51" t="e">
        <f>#REF!</f>
        <v>#REF!</v>
      </c>
      <c r="Z47" s="51" t="e">
        <f>#REF!</f>
        <v>#REF!</v>
      </c>
      <c r="AA47" s="51" t="e">
        <f>#REF!</f>
        <v>#REF!</v>
      </c>
      <c r="AB47" s="51" t="e">
        <f>#REF!</f>
        <v>#REF!</v>
      </c>
      <c r="AC47" s="53" t="e">
        <f>#REF!</f>
        <v>#REF!</v>
      </c>
      <c r="AD47" s="154" t="e">
        <f>#REF!</f>
        <v>#REF!</v>
      </c>
      <c r="AE47" s="144" t="e">
        <f t="shared" si="8"/>
        <v>#REF!</v>
      </c>
      <c r="AF47" s="144" t="e">
        <f t="shared" si="9"/>
        <v>#REF!</v>
      </c>
      <c r="AG47" s="144" t="e">
        <f t="shared" si="10"/>
        <v>#REF!</v>
      </c>
      <c r="AH47" s="151" t="e">
        <f t="shared" si="11"/>
        <v>#REF!</v>
      </c>
      <c r="AI47" s="145" t="e">
        <f t="shared" si="12"/>
        <v>#REF!</v>
      </c>
      <c r="AJ47" s="146" t="e">
        <f t="shared" si="13"/>
        <v>#REF!</v>
      </c>
    </row>
    <row r="48" spans="1:36" ht="13.5">
      <c r="A48" s="70" t="e">
        <f>#REF!</f>
        <v>#REF!</v>
      </c>
      <c r="B48" s="71" t="e">
        <f>#REF!</f>
        <v>#REF!</v>
      </c>
      <c r="C48" s="71" t="e">
        <f>#REF!</f>
        <v>#REF!</v>
      </c>
      <c r="D48" s="72" t="str">
        <f ca="1" t="shared" si="6"/>
        <v>08_Калмыкия_2013.xls</v>
      </c>
      <c r="E48" s="73" t="str">
        <f t="shared" si="7"/>
        <v>мыкия_2013</v>
      </c>
      <c r="F48" s="74" t="e">
        <f>#REF!</f>
        <v>#REF!</v>
      </c>
      <c r="G48" s="52" t="e">
        <f>#REF!</f>
        <v>#REF!</v>
      </c>
      <c r="H48" s="106" t="e">
        <f>#REF!</f>
        <v>#REF!</v>
      </c>
      <c r="I48" s="62" t="e">
        <f>#REF!</f>
        <v>#REF!</v>
      </c>
      <c r="J48" s="50" t="e">
        <f>#REF!</f>
        <v>#REF!</v>
      </c>
      <c r="K48" s="51" t="e">
        <f>#REF!</f>
        <v>#REF!</v>
      </c>
      <c r="L48" s="51" t="e">
        <f>#REF!</f>
        <v>#REF!</v>
      </c>
      <c r="M48" s="52" t="e">
        <f>#REF!</f>
        <v>#REF!</v>
      </c>
      <c r="N48" s="52" t="e">
        <f>#REF!</f>
        <v>#REF!</v>
      </c>
      <c r="O48" s="51" t="e">
        <f>#REF!</f>
        <v>#REF!</v>
      </c>
      <c r="P48" s="51" t="e">
        <f>#REF!</f>
        <v>#REF!</v>
      </c>
      <c r="Q48" s="51" t="e">
        <f>#REF!</f>
        <v>#REF!</v>
      </c>
      <c r="R48" s="51" t="e">
        <f>#REF!</f>
        <v>#REF!</v>
      </c>
      <c r="S48" s="53" t="e">
        <f>#REF!</f>
        <v>#REF!</v>
      </c>
      <c r="T48" s="50" t="e">
        <f>#REF!</f>
        <v>#REF!</v>
      </c>
      <c r="U48" s="51" t="e">
        <f>#REF!</f>
        <v>#REF!</v>
      </c>
      <c r="V48" s="51" t="e">
        <f>#REF!</f>
        <v>#REF!</v>
      </c>
      <c r="W48" s="52" t="e">
        <f>#REF!</f>
        <v>#REF!</v>
      </c>
      <c r="X48" s="52" t="e">
        <f>#REF!</f>
        <v>#REF!</v>
      </c>
      <c r="Y48" s="51" t="e">
        <f>#REF!</f>
        <v>#REF!</v>
      </c>
      <c r="Z48" s="51" t="e">
        <f>#REF!</f>
        <v>#REF!</v>
      </c>
      <c r="AA48" s="51" t="e">
        <f>#REF!</f>
        <v>#REF!</v>
      </c>
      <c r="AB48" s="51" t="e">
        <f>#REF!</f>
        <v>#REF!</v>
      </c>
      <c r="AC48" s="53" t="e">
        <f>#REF!</f>
        <v>#REF!</v>
      </c>
      <c r="AD48" s="154" t="e">
        <f>#REF!</f>
        <v>#REF!</v>
      </c>
      <c r="AE48" s="144" t="e">
        <f t="shared" si="8"/>
        <v>#REF!</v>
      </c>
      <c r="AF48" s="144" t="e">
        <f t="shared" si="9"/>
        <v>#REF!</v>
      </c>
      <c r="AG48" s="144" t="e">
        <f t="shared" si="10"/>
        <v>#REF!</v>
      </c>
      <c r="AH48" s="151" t="e">
        <f t="shared" si="11"/>
        <v>#REF!</v>
      </c>
      <c r="AI48" s="145" t="e">
        <f t="shared" si="12"/>
        <v>#REF!</v>
      </c>
      <c r="AJ48" s="146" t="e">
        <f t="shared" si="13"/>
        <v>#REF!</v>
      </c>
    </row>
    <row r="49" spans="1:36" ht="13.5">
      <c r="A49" s="70" t="e">
        <f>#REF!</f>
        <v>#REF!</v>
      </c>
      <c r="B49" s="71" t="e">
        <f>#REF!</f>
        <v>#REF!</v>
      </c>
      <c r="C49" s="71" t="e">
        <f>#REF!</f>
        <v>#REF!</v>
      </c>
      <c r="D49" s="72" t="str">
        <f ca="1" t="shared" si="6"/>
        <v>08_Калмыкия_2013.xls</v>
      </c>
      <c r="E49" s="73" t="str">
        <f t="shared" si="7"/>
        <v>мыкия_2013</v>
      </c>
      <c r="F49" s="74" t="e">
        <f>#REF!</f>
        <v>#REF!</v>
      </c>
      <c r="G49" s="52" t="e">
        <f>#REF!</f>
        <v>#REF!</v>
      </c>
      <c r="H49" s="106" t="e">
        <f>#REF!</f>
        <v>#REF!</v>
      </c>
      <c r="I49" s="62" t="e">
        <f>#REF!</f>
        <v>#REF!</v>
      </c>
      <c r="J49" s="50" t="e">
        <f>#REF!</f>
        <v>#REF!</v>
      </c>
      <c r="K49" s="51" t="e">
        <f>#REF!</f>
        <v>#REF!</v>
      </c>
      <c r="L49" s="51" t="e">
        <f>#REF!</f>
        <v>#REF!</v>
      </c>
      <c r="M49" s="52" t="e">
        <f>#REF!</f>
        <v>#REF!</v>
      </c>
      <c r="N49" s="52" t="e">
        <f>#REF!</f>
        <v>#REF!</v>
      </c>
      <c r="O49" s="51" t="e">
        <f>#REF!</f>
        <v>#REF!</v>
      </c>
      <c r="P49" s="51" t="e">
        <f>#REF!</f>
        <v>#REF!</v>
      </c>
      <c r="Q49" s="51" t="e">
        <f>#REF!</f>
        <v>#REF!</v>
      </c>
      <c r="R49" s="51" t="e">
        <f>#REF!</f>
        <v>#REF!</v>
      </c>
      <c r="S49" s="53" t="e">
        <f>#REF!</f>
        <v>#REF!</v>
      </c>
      <c r="T49" s="50" t="e">
        <f>#REF!</f>
        <v>#REF!</v>
      </c>
      <c r="U49" s="51" t="e">
        <f>#REF!</f>
        <v>#REF!</v>
      </c>
      <c r="V49" s="51" t="e">
        <f>#REF!</f>
        <v>#REF!</v>
      </c>
      <c r="W49" s="52" t="e">
        <f>#REF!</f>
        <v>#REF!</v>
      </c>
      <c r="X49" s="52" t="e">
        <f>#REF!</f>
        <v>#REF!</v>
      </c>
      <c r="Y49" s="51" t="e">
        <f>#REF!</f>
        <v>#REF!</v>
      </c>
      <c r="Z49" s="51" t="e">
        <f>#REF!</f>
        <v>#REF!</v>
      </c>
      <c r="AA49" s="51" t="e">
        <f>#REF!</f>
        <v>#REF!</v>
      </c>
      <c r="AB49" s="51" t="e">
        <f>#REF!</f>
        <v>#REF!</v>
      </c>
      <c r="AC49" s="53" t="e">
        <f>#REF!</f>
        <v>#REF!</v>
      </c>
      <c r="AD49" s="154" t="e">
        <f>#REF!</f>
        <v>#REF!</v>
      </c>
      <c r="AE49" s="144" t="e">
        <f t="shared" si="8"/>
        <v>#REF!</v>
      </c>
      <c r="AF49" s="144" t="e">
        <f t="shared" si="9"/>
        <v>#REF!</v>
      </c>
      <c r="AG49" s="144" t="e">
        <f t="shared" si="10"/>
        <v>#REF!</v>
      </c>
      <c r="AH49" s="151" t="e">
        <f t="shared" si="11"/>
        <v>#REF!</v>
      </c>
      <c r="AI49" s="145" t="e">
        <f t="shared" si="12"/>
        <v>#REF!</v>
      </c>
      <c r="AJ49" s="146" t="e">
        <f t="shared" si="13"/>
        <v>#REF!</v>
      </c>
    </row>
    <row r="50" spans="1:36" ht="13.5">
      <c r="A50" s="70" t="e">
        <f>#REF!</f>
        <v>#REF!</v>
      </c>
      <c r="B50" s="71" t="e">
        <f>#REF!</f>
        <v>#REF!</v>
      </c>
      <c r="C50" s="71" t="e">
        <f>#REF!</f>
        <v>#REF!</v>
      </c>
      <c r="D50" s="72" t="str">
        <f ca="1" t="shared" si="6"/>
        <v>08_Калмыкия_2013.xls</v>
      </c>
      <c r="E50" s="73" t="str">
        <f t="shared" si="7"/>
        <v>мыкия_2013</v>
      </c>
      <c r="F50" s="74" t="e">
        <f>#REF!</f>
        <v>#REF!</v>
      </c>
      <c r="G50" s="52" t="e">
        <f>#REF!</f>
        <v>#REF!</v>
      </c>
      <c r="H50" s="106" t="e">
        <f>#REF!</f>
        <v>#REF!</v>
      </c>
      <c r="I50" s="62" t="e">
        <f>#REF!</f>
        <v>#REF!</v>
      </c>
      <c r="J50" s="50" t="e">
        <f>#REF!</f>
        <v>#REF!</v>
      </c>
      <c r="K50" s="51" t="e">
        <f>#REF!</f>
        <v>#REF!</v>
      </c>
      <c r="L50" s="51" t="e">
        <f>#REF!</f>
        <v>#REF!</v>
      </c>
      <c r="M50" s="52" t="e">
        <f>#REF!</f>
        <v>#REF!</v>
      </c>
      <c r="N50" s="52" t="e">
        <f>#REF!</f>
        <v>#REF!</v>
      </c>
      <c r="O50" s="51" t="e">
        <f>#REF!</f>
        <v>#REF!</v>
      </c>
      <c r="P50" s="51" t="e">
        <f>#REF!</f>
        <v>#REF!</v>
      </c>
      <c r="Q50" s="51" t="e">
        <f>#REF!</f>
        <v>#REF!</v>
      </c>
      <c r="R50" s="51" t="e">
        <f>#REF!</f>
        <v>#REF!</v>
      </c>
      <c r="S50" s="53" t="e">
        <f>#REF!</f>
        <v>#REF!</v>
      </c>
      <c r="T50" s="50" t="e">
        <f>#REF!</f>
        <v>#REF!</v>
      </c>
      <c r="U50" s="51" t="e">
        <f>#REF!</f>
        <v>#REF!</v>
      </c>
      <c r="V50" s="51" t="e">
        <f>#REF!</f>
        <v>#REF!</v>
      </c>
      <c r="W50" s="52" t="e">
        <f>#REF!</f>
        <v>#REF!</v>
      </c>
      <c r="X50" s="52" t="e">
        <f>#REF!</f>
        <v>#REF!</v>
      </c>
      <c r="Y50" s="51" t="e">
        <f>#REF!</f>
        <v>#REF!</v>
      </c>
      <c r="Z50" s="51" t="e">
        <f>#REF!</f>
        <v>#REF!</v>
      </c>
      <c r="AA50" s="51" t="e">
        <f>#REF!</f>
        <v>#REF!</v>
      </c>
      <c r="AB50" s="51" t="e">
        <f>#REF!</f>
        <v>#REF!</v>
      </c>
      <c r="AC50" s="53" t="e">
        <f>#REF!</f>
        <v>#REF!</v>
      </c>
      <c r="AD50" s="154" t="e">
        <f>#REF!</f>
        <v>#REF!</v>
      </c>
      <c r="AE50" s="144" t="e">
        <f t="shared" si="8"/>
        <v>#REF!</v>
      </c>
      <c r="AF50" s="144" t="e">
        <f t="shared" si="9"/>
        <v>#REF!</v>
      </c>
      <c r="AG50" s="144" t="e">
        <f t="shared" si="10"/>
        <v>#REF!</v>
      </c>
      <c r="AH50" s="151" t="e">
        <f t="shared" si="11"/>
        <v>#REF!</v>
      </c>
      <c r="AI50" s="145" t="e">
        <f t="shared" si="12"/>
        <v>#REF!</v>
      </c>
      <c r="AJ50" s="146" t="e">
        <f t="shared" si="13"/>
        <v>#REF!</v>
      </c>
    </row>
    <row r="51" spans="1:36" ht="13.5">
      <c r="A51" s="70" t="e">
        <f>#REF!</f>
        <v>#REF!</v>
      </c>
      <c r="B51" s="71" t="e">
        <f>#REF!</f>
        <v>#REF!</v>
      </c>
      <c r="C51" s="71" t="e">
        <f>#REF!</f>
        <v>#REF!</v>
      </c>
      <c r="D51" s="72" t="str">
        <f ca="1" t="shared" si="6"/>
        <v>08_Калмыкия_2013.xls</v>
      </c>
      <c r="E51" s="73" t="str">
        <f t="shared" si="7"/>
        <v>мыкия_2013</v>
      </c>
      <c r="F51" s="74" t="e">
        <f>#REF!</f>
        <v>#REF!</v>
      </c>
      <c r="G51" s="52" t="e">
        <f>#REF!</f>
        <v>#REF!</v>
      </c>
      <c r="H51" s="106" t="e">
        <f>#REF!</f>
        <v>#REF!</v>
      </c>
      <c r="I51" s="62" t="e">
        <f>#REF!</f>
        <v>#REF!</v>
      </c>
      <c r="J51" s="50" t="e">
        <f>#REF!</f>
        <v>#REF!</v>
      </c>
      <c r="K51" s="51" t="e">
        <f>#REF!</f>
        <v>#REF!</v>
      </c>
      <c r="L51" s="51" t="e">
        <f>#REF!</f>
        <v>#REF!</v>
      </c>
      <c r="M51" s="52" t="e">
        <f>#REF!</f>
        <v>#REF!</v>
      </c>
      <c r="N51" s="52" t="e">
        <f>#REF!</f>
        <v>#REF!</v>
      </c>
      <c r="O51" s="51" t="e">
        <f>#REF!</f>
        <v>#REF!</v>
      </c>
      <c r="P51" s="51" t="e">
        <f>#REF!</f>
        <v>#REF!</v>
      </c>
      <c r="Q51" s="51" t="e">
        <f>#REF!</f>
        <v>#REF!</v>
      </c>
      <c r="R51" s="51" t="e">
        <f>#REF!</f>
        <v>#REF!</v>
      </c>
      <c r="S51" s="53" t="e">
        <f>#REF!</f>
        <v>#REF!</v>
      </c>
      <c r="T51" s="50" t="e">
        <f>#REF!</f>
        <v>#REF!</v>
      </c>
      <c r="U51" s="51" t="e">
        <f>#REF!</f>
        <v>#REF!</v>
      </c>
      <c r="V51" s="51" t="e">
        <f>#REF!</f>
        <v>#REF!</v>
      </c>
      <c r="W51" s="52" t="e">
        <f>#REF!</f>
        <v>#REF!</v>
      </c>
      <c r="X51" s="52" t="e">
        <f>#REF!</f>
        <v>#REF!</v>
      </c>
      <c r="Y51" s="51" t="e">
        <f>#REF!</f>
        <v>#REF!</v>
      </c>
      <c r="Z51" s="51" t="e">
        <f>#REF!</f>
        <v>#REF!</v>
      </c>
      <c r="AA51" s="51" t="e">
        <f>#REF!</f>
        <v>#REF!</v>
      </c>
      <c r="AB51" s="51" t="e">
        <f>#REF!</f>
        <v>#REF!</v>
      </c>
      <c r="AC51" s="53" t="e">
        <f>#REF!</f>
        <v>#REF!</v>
      </c>
      <c r="AD51" s="154" t="e">
        <f>#REF!</f>
        <v>#REF!</v>
      </c>
      <c r="AE51" s="144" t="e">
        <f t="shared" si="8"/>
        <v>#REF!</v>
      </c>
      <c r="AF51" s="144" t="e">
        <f t="shared" si="9"/>
        <v>#REF!</v>
      </c>
      <c r="AG51" s="144" t="e">
        <f t="shared" si="10"/>
        <v>#REF!</v>
      </c>
      <c r="AH51" s="151" t="e">
        <f t="shared" si="11"/>
        <v>#REF!</v>
      </c>
      <c r="AI51" s="145" t="e">
        <f t="shared" si="12"/>
        <v>#REF!</v>
      </c>
      <c r="AJ51" s="146" t="e">
        <f t="shared" si="13"/>
        <v>#REF!</v>
      </c>
    </row>
    <row r="52" spans="1:36" ht="13.5">
      <c r="A52" s="70" t="e">
        <f>#REF!</f>
        <v>#REF!</v>
      </c>
      <c r="B52" s="71" t="e">
        <f>#REF!</f>
        <v>#REF!</v>
      </c>
      <c r="C52" s="71" t="e">
        <f>#REF!</f>
        <v>#REF!</v>
      </c>
      <c r="D52" s="72" t="str">
        <f ca="1" t="shared" si="6"/>
        <v>08_Калмыкия_2013.xls</v>
      </c>
      <c r="E52" s="73" t="str">
        <f t="shared" si="7"/>
        <v>мыкия_2013</v>
      </c>
      <c r="F52" s="74" t="e">
        <f>#REF!</f>
        <v>#REF!</v>
      </c>
      <c r="G52" s="52" t="e">
        <f>#REF!</f>
        <v>#REF!</v>
      </c>
      <c r="H52" s="106" t="e">
        <f>#REF!</f>
        <v>#REF!</v>
      </c>
      <c r="I52" s="62" t="e">
        <f>#REF!</f>
        <v>#REF!</v>
      </c>
      <c r="J52" s="50" t="e">
        <f>#REF!</f>
        <v>#REF!</v>
      </c>
      <c r="K52" s="51" t="e">
        <f>#REF!</f>
        <v>#REF!</v>
      </c>
      <c r="L52" s="51" t="e">
        <f>#REF!</f>
        <v>#REF!</v>
      </c>
      <c r="M52" s="52" t="e">
        <f>#REF!</f>
        <v>#REF!</v>
      </c>
      <c r="N52" s="52" t="e">
        <f>#REF!</f>
        <v>#REF!</v>
      </c>
      <c r="O52" s="51" t="e">
        <f>#REF!</f>
        <v>#REF!</v>
      </c>
      <c r="P52" s="51" t="e">
        <f>#REF!</f>
        <v>#REF!</v>
      </c>
      <c r="Q52" s="51" t="e">
        <f>#REF!</f>
        <v>#REF!</v>
      </c>
      <c r="R52" s="51" t="e">
        <f>#REF!</f>
        <v>#REF!</v>
      </c>
      <c r="S52" s="53" t="e">
        <f>#REF!</f>
        <v>#REF!</v>
      </c>
      <c r="T52" s="50" t="e">
        <f>#REF!</f>
        <v>#REF!</v>
      </c>
      <c r="U52" s="51" t="e">
        <f>#REF!</f>
        <v>#REF!</v>
      </c>
      <c r="V52" s="51" t="e">
        <f>#REF!</f>
        <v>#REF!</v>
      </c>
      <c r="W52" s="52" t="e">
        <f>#REF!</f>
        <v>#REF!</v>
      </c>
      <c r="X52" s="52" t="e">
        <f>#REF!</f>
        <v>#REF!</v>
      </c>
      <c r="Y52" s="51" t="e">
        <f>#REF!</f>
        <v>#REF!</v>
      </c>
      <c r="Z52" s="51" t="e">
        <f>#REF!</f>
        <v>#REF!</v>
      </c>
      <c r="AA52" s="51" t="e">
        <f>#REF!</f>
        <v>#REF!</v>
      </c>
      <c r="AB52" s="51" t="e">
        <f>#REF!</f>
        <v>#REF!</v>
      </c>
      <c r="AC52" s="53" t="e">
        <f>#REF!</f>
        <v>#REF!</v>
      </c>
      <c r="AD52" s="154" t="e">
        <f>#REF!</f>
        <v>#REF!</v>
      </c>
      <c r="AE52" s="144" t="e">
        <f t="shared" si="8"/>
        <v>#REF!</v>
      </c>
      <c r="AF52" s="144" t="e">
        <f t="shared" si="9"/>
        <v>#REF!</v>
      </c>
      <c r="AG52" s="144" t="e">
        <f t="shared" si="10"/>
        <v>#REF!</v>
      </c>
      <c r="AH52" s="151" t="e">
        <f t="shared" si="11"/>
        <v>#REF!</v>
      </c>
      <c r="AI52" s="145" t="e">
        <f t="shared" si="12"/>
        <v>#REF!</v>
      </c>
      <c r="AJ52" s="146" t="e">
        <f t="shared" si="13"/>
        <v>#REF!</v>
      </c>
    </row>
    <row r="53" spans="1:36" ht="13.5">
      <c r="A53" s="70" t="e">
        <f>#REF!</f>
        <v>#REF!</v>
      </c>
      <c r="B53" s="71" t="e">
        <f>#REF!</f>
        <v>#REF!</v>
      </c>
      <c r="C53" s="71" t="e">
        <f>#REF!</f>
        <v>#REF!</v>
      </c>
      <c r="D53" s="72" t="str">
        <f ca="1" t="shared" si="6"/>
        <v>08_Калмыкия_2013.xls</v>
      </c>
      <c r="E53" s="73" t="str">
        <f t="shared" si="7"/>
        <v>мыкия_2013</v>
      </c>
      <c r="F53" s="74" t="e">
        <f>#REF!</f>
        <v>#REF!</v>
      </c>
      <c r="G53" s="52" t="e">
        <f>#REF!</f>
        <v>#REF!</v>
      </c>
      <c r="H53" s="106" t="e">
        <f>#REF!</f>
        <v>#REF!</v>
      </c>
      <c r="I53" s="62" t="e">
        <f>#REF!</f>
        <v>#REF!</v>
      </c>
      <c r="J53" s="50" t="e">
        <f>#REF!</f>
        <v>#REF!</v>
      </c>
      <c r="K53" s="51" t="e">
        <f>#REF!</f>
        <v>#REF!</v>
      </c>
      <c r="L53" s="51" t="e">
        <f>#REF!</f>
        <v>#REF!</v>
      </c>
      <c r="M53" s="52" t="e">
        <f>#REF!</f>
        <v>#REF!</v>
      </c>
      <c r="N53" s="52" t="e">
        <f>#REF!</f>
        <v>#REF!</v>
      </c>
      <c r="O53" s="51" t="e">
        <f>#REF!</f>
        <v>#REF!</v>
      </c>
      <c r="P53" s="51" t="e">
        <f>#REF!</f>
        <v>#REF!</v>
      </c>
      <c r="Q53" s="51" t="e">
        <f>#REF!</f>
        <v>#REF!</v>
      </c>
      <c r="R53" s="51" t="e">
        <f>#REF!</f>
        <v>#REF!</v>
      </c>
      <c r="S53" s="53" t="e">
        <f>#REF!</f>
        <v>#REF!</v>
      </c>
      <c r="T53" s="50" t="e">
        <f>#REF!</f>
        <v>#REF!</v>
      </c>
      <c r="U53" s="51" t="e">
        <f>#REF!</f>
        <v>#REF!</v>
      </c>
      <c r="V53" s="51" t="e">
        <f>#REF!</f>
        <v>#REF!</v>
      </c>
      <c r="W53" s="52" t="e">
        <f>#REF!</f>
        <v>#REF!</v>
      </c>
      <c r="X53" s="52" t="e">
        <f>#REF!</f>
        <v>#REF!</v>
      </c>
      <c r="Y53" s="51" t="e">
        <f>#REF!</f>
        <v>#REF!</v>
      </c>
      <c r="Z53" s="51" t="e">
        <f>#REF!</f>
        <v>#REF!</v>
      </c>
      <c r="AA53" s="51" t="e">
        <f>#REF!</f>
        <v>#REF!</v>
      </c>
      <c r="AB53" s="51" t="e">
        <f>#REF!</f>
        <v>#REF!</v>
      </c>
      <c r="AC53" s="53" t="e">
        <f>#REF!</f>
        <v>#REF!</v>
      </c>
      <c r="AD53" s="154" t="e">
        <f>#REF!</f>
        <v>#REF!</v>
      </c>
      <c r="AE53" s="144" t="e">
        <f t="shared" si="8"/>
        <v>#REF!</v>
      </c>
      <c r="AF53" s="144" t="e">
        <f t="shared" si="9"/>
        <v>#REF!</v>
      </c>
      <c r="AG53" s="144" t="e">
        <f t="shared" si="10"/>
        <v>#REF!</v>
      </c>
      <c r="AH53" s="151" t="e">
        <f t="shared" si="11"/>
        <v>#REF!</v>
      </c>
      <c r="AI53" s="145" t="e">
        <f t="shared" si="12"/>
        <v>#REF!</v>
      </c>
      <c r="AJ53" s="146" t="e">
        <f t="shared" si="13"/>
        <v>#REF!</v>
      </c>
    </row>
    <row r="54" spans="1:36" ht="13.5">
      <c r="A54" s="70" t="e">
        <f>#REF!</f>
        <v>#REF!</v>
      </c>
      <c r="B54" s="71" t="e">
        <f>#REF!</f>
        <v>#REF!</v>
      </c>
      <c r="C54" s="71" t="e">
        <f>#REF!</f>
        <v>#REF!</v>
      </c>
      <c r="D54" s="72" t="str">
        <f ca="1" t="shared" si="6"/>
        <v>08_Калмыкия_2013.xls</v>
      </c>
      <c r="E54" s="73" t="str">
        <f t="shared" si="7"/>
        <v>мыкия_2013</v>
      </c>
      <c r="F54" s="74" t="e">
        <f>#REF!</f>
        <v>#REF!</v>
      </c>
      <c r="G54" s="52" t="e">
        <f>#REF!</f>
        <v>#REF!</v>
      </c>
      <c r="H54" s="106" t="e">
        <f>#REF!</f>
        <v>#REF!</v>
      </c>
      <c r="I54" s="62" t="e">
        <f>#REF!</f>
        <v>#REF!</v>
      </c>
      <c r="J54" s="50" t="e">
        <f>#REF!</f>
        <v>#REF!</v>
      </c>
      <c r="K54" s="51" t="e">
        <f>#REF!</f>
        <v>#REF!</v>
      </c>
      <c r="L54" s="51" t="e">
        <f>#REF!</f>
        <v>#REF!</v>
      </c>
      <c r="M54" s="52" t="e">
        <f>#REF!</f>
        <v>#REF!</v>
      </c>
      <c r="N54" s="52" t="e">
        <f>#REF!</f>
        <v>#REF!</v>
      </c>
      <c r="O54" s="51" t="e">
        <f>#REF!</f>
        <v>#REF!</v>
      </c>
      <c r="P54" s="51" t="e">
        <f>#REF!</f>
        <v>#REF!</v>
      </c>
      <c r="Q54" s="51" t="e">
        <f>#REF!</f>
        <v>#REF!</v>
      </c>
      <c r="R54" s="51" t="e">
        <f>#REF!</f>
        <v>#REF!</v>
      </c>
      <c r="S54" s="53" t="e">
        <f>#REF!</f>
        <v>#REF!</v>
      </c>
      <c r="T54" s="50" t="e">
        <f>#REF!</f>
        <v>#REF!</v>
      </c>
      <c r="U54" s="51" t="e">
        <f>#REF!</f>
        <v>#REF!</v>
      </c>
      <c r="V54" s="51" t="e">
        <f>#REF!</f>
        <v>#REF!</v>
      </c>
      <c r="W54" s="52" t="e">
        <f>#REF!</f>
        <v>#REF!</v>
      </c>
      <c r="X54" s="52" t="e">
        <f>#REF!</f>
        <v>#REF!</v>
      </c>
      <c r="Y54" s="51" t="e">
        <f>#REF!</f>
        <v>#REF!</v>
      </c>
      <c r="Z54" s="51" t="e">
        <f>#REF!</f>
        <v>#REF!</v>
      </c>
      <c r="AA54" s="51" t="e">
        <f>#REF!</f>
        <v>#REF!</v>
      </c>
      <c r="AB54" s="51" t="e">
        <f>#REF!</f>
        <v>#REF!</v>
      </c>
      <c r="AC54" s="53" t="e">
        <f>#REF!</f>
        <v>#REF!</v>
      </c>
      <c r="AD54" s="154" t="e">
        <f>#REF!</f>
        <v>#REF!</v>
      </c>
      <c r="AE54" s="144" t="e">
        <f t="shared" si="8"/>
        <v>#REF!</v>
      </c>
      <c r="AF54" s="144" t="e">
        <f t="shared" si="9"/>
        <v>#REF!</v>
      </c>
      <c r="AG54" s="144" t="e">
        <f t="shared" si="10"/>
        <v>#REF!</v>
      </c>
      <c r="AH54" s="151" t="e">
        <f t="shared" si="11"/>
        <v>#REF!</v>
      </c>
      <c r="AI54" s="145" t="e">
        <f t="shared" si="12"/>
        <v>#REF!</v>
      </c>
      <c r="AJ54" s="146" t="e">
        <f t="shared" si="13"/>
        <v>#REF!</v>
      </c>
    </row>
    <row r="55" spans="1:36" ht="13.5">
      <c r="A55" s="108" t="e">
        <f>#REF!</f>
        <v>#REF!</v>
      </c>
      <c r="B55" s="109" t="e">
        <f>#REF!</f>
        <v>#REF!</v>
      </c>
      <c r="C55" s="109" t="e">
        <f>#REF!</f>
        <v>#REF!</v>
      </c>
      <c r="D55" s="110" t="str">
        <f ca="1" t="shared" si="6"/>
        <v>08_Калмыкия_2013.xls</v>
      </c>
      <c r="E55" s="111" t="str">
        <f t="shared" si="7"/>
        <v>мыкия_2013</v>
      </c>
      <c r="F55" s="112" t="e">
        <f>#REF!</f>
        <v>#REF!</v>
      </c>
      <c r="G55" s="104" t="e">
        <f>#REF!</f>
        <v>#REF!</v>
      </c>
      <c r="H55" s="113" t="e">
        <f>#REF!</f>
        <v>#REF!</v>
      </c>
      <c r="I55" s="62" t="e">
        <f>#REF!</f>
        <v>#REF!</v>
      </c>
      <c r="J55" s="102" t="e">
        <f>#REF!</f>
        <v>#REF!</v>
      </c>
      <c r="K55" s="103" t="e">
        <f>#REF!</f>
        <v>#REF!</v>
      </c>
      <c r="L55" s="103" t="e">
        <f>#REF!</f>
        <v>#REF!</v>
      </c>
      <c r="M55" s="104" t="e">
        <f>#REF!</f>
        <v>#REF!</v>
      </c>
      <c r="N55" s="104" t="e">
        <f>#REF!</f>
        <v>#REF!</v>
      </c>
      <c r="O55" s="103" t="e">
        <f>#REF!</f>
        <v>#REF!</v>
      </c>
      <c r="P55" s="103" t="e">
        <f>#REF!</f>
        <v>#REF!</v>
      </c>
      <c r="Q55" s="103" t="e">
        <f>#REF!</f>
        <v>#REF!</v>
      </c>
      <c r="R55" s="103" t="e">
        <f>#REF!</f>
        <v>#REF!</v>
      </c>
      <c r="S55" s="105" t="e">
        <f>#REF!</f>
        <v>#REF!</v>
      </c>
      <c r="T55" s="102" t="e">
        <f>#REF!</f>
        <v>#REF!</v>
      </c>
      <c r="U55" s="103" t="e">
        <f>#REF!</f>
        <v>#REF!</v>
      </c>
      <c r="V55" s="103" t="e">
        <f>#REF!</f>
        <v>#REF!</v>
      </c>
      <c r="W55" s="104" t="e">
        <f>#REF!</f>
        <v>#REF!</v>
      </c>
      <c r="X55" s="104" t="e">
        <f>#REF!</f>
        <v>#REF!</v>
      </c>
      <c r="Y55" s="103" t="e">
        <f>#REF!</f>
        <v>#REF!</v>
      </c>
      <c r="Z55" s="103" t="e">
        <f>#REF!</f>
        <v>#REF!</v>
      </c>
      <c r="AA55" s="103" t="e">
        <f>#REF!</f>
        <v>#REF!</v>
      </c>
      <c r="AB55" s="103" t="e">
        <f>#REF!</f>
        <v>#REF!</v>
      </c>
      <c r="AC55" s="105" t="e">
        <f>#REF!</f>
        <v>#REF!</v>
      </c>
      <c r="AD55" s="155" t="e">
        <f>#REF!</f>
        <v>#REF!</v>
      </c>
      <c r="AE55" s="144" t="e">
        <f t="shared" si="8"/>
        <v>#REF!</v>
      </c>
      <c r="AF55" s="144" t="e">
        <f t="shared" si="9"/>
        <v>#REF!</v>
      </c>
      <c r="AG55" s="144" t="e">
        <f t="shared" si="10"/>
        <v>#REF!</v>
      </c>
      <c r="AH55" s="151" t="e">
        <f t="shared" si="11"/>
        <v>#REF!</v>
      </c>
      <c r="AI55" s="145" t="e">
        <f t="shared" si="12"/>
        <v>#REF!</v>
      </c>
      <c r="AJ55" s="146" t="e">
        <f t="shared" si="13"/>
        <v>#REF!</v>
      </c>
    </row>
    <row r="56" spans="1:36" ht="36" customHeight="1" thickBot="1">
      <c r="A56" s="114" t="e">
        <f>#REF!</f>
        <v>#REF!</v>
      </c>
      <c r="B56" s="115" t="e">
        <f>#REF!</f>
        <v>#REF!</v>
      </c>
      <c r="C56" s="115" t="e">
        <f>#REF!</f>
        <v>#REF!</v>
      </c>
      <c r="D56" s="116" t="str">
        <f ca="1" t="shared" si="6"/>
        <v>08_Калмыкия_2013.xls</v>
      </c>
      <c r="E56" s="117" t="str">
        <f t="shared" si="7"/>
        <v>мыкия_2013</v>
      </c>
      <c r="F56" s="118" t="e">
        <f>#REF!</f>
        <v>#REF!</v>
      </c>
      <c r="G56" s="118" t="e">
        <f>#REF!</f>
        <v>#REF!</v>
      </c>
      <c r="H56" s="119" t="e">
        <f>#REF!</f>
        <v>#REF!</v>
      </c>
      <c r="I56" s="107" t="e">
        <f>#REF!</f>
        <v>#REF!</v>
      </c>
      <c r="J56" s="54" t="e">
        <f>#REF!</f>
        <v>#REF!</v>
      </c>
      <c r="K56" s="55" t="e">
        <f>#REF!</f>
        <v>#REF!</v>
      </c>
      <c r="L56" s="55" t="e">
        <f>#REF!</f>
        <v>#REF!</v>
      </c>
      <c r="M56" s="55" t="e">
        <f>#REF!</f>
        <v>#REF!</v>
      </c>
      <c r="N56" s="55" t="e">
        <f>#REF!</f>
        <v>#REF!</v>
      </c>
      <c r="O56" s="55" t="e">
        <f>#REF!</f>
        <v>#REF!</v>
      </c>
      <c r="P56" s="55" t="e">
        <f>#REF!</f>
        <v>#REF!</v>
      </c>
      <c r="Q56" s="55" t="e">
        <f>#REF!</f>
        <v>#REF!</v>
      </c>
      <c r="R56" s="55" t="e">
        <f>#REF!</f>
        <v>#REF!</v>
      </c>
      <c r="S56" s="56" t="e">
        <f>#REF!</f>
        <v>#REF!</v>
      </c>
      <c r="T56" s="54" t="e">
        <f>#REF!</f>
        <v>#REF!</v>
      </c>
      <c r="U56" s="55" t="e">
        <f>#REF!</f>
        <v>#REF!</v>
      </c>
      <c r="V56" s="55" t="e">
        <f>#REF!</f>
        <v>#REF!</v>
      </c>
      <c r="W56" s="55" t="e">
        <f>#REF!</f>
        <v>#REF!</v>
      </c>
      <c r="X56" s="55" t="e">
        <f>#REF!</f>
        <v>#REF!</v>
      </c>
      <c r="Y56" s="55" t="e">
        <f>#REF!</f>
        <v>#REF!</v>
      </c>
      <c r="Z56" s="55" t="e">
        <f>#REF!</f>
        <v>#REF!</v>
      </c>
      <c r="AA56" s="55" t="e">
        <f>#REF!</f>
        <v>#REF!</v>
      </c>
      <c r="AB56" s="55" t="e">
        <f>#REF!</f>
        <v>#REF!</v>
      </c>
      <c r="AC56" s="56" t="e">
        <f>#REF!</f>
        <v>#REF!</v>
      </c>
      <c r="AD56" s="156" t="e">
        <f>#REF!</f>
        <v>#REF!</v>
      </c>
      <c r="AE56" s="147" t="e">
        <f t="shared" si="8"/>
        <v>#REF!</v>
      </c>
      <c r="AF56" s="147" t="e">
        <f t="shared" si="9"/>
        <v>#REF!</v>
      </c>
      <c r="AG56" s="147" t="e">
        <f t="shared" si="10"/>
        <v>#REF!</v>
      </c>
      <c r="AH56" s="152" t="e">
        <f t="shared" si="11"/>
        <v>#REF!</v>
      </c>
      <c r="AI56" s="148" t="e">
        <f t="shared" si="12"/>
        <v>#REF!</v>
      </c>
      <c r="AJ56" s="149" t="e">
        <f t="shared" si="13"/>
        <v>#REF!</v>
      </c>
    </row>
    <row r="57" spans="1:30" ht="14.25" thickTop="1">
      <c r="A57" s="45"/>
      <c r="B57" s="45"/>
      <c r="C57" s="45"/>
      <c r="D57" s="46"/>
      <c r="E57" s="48"/>
      <c r="F57" s="49"/>
      <c r="G57" s="47"/>
      <c r="H57" s="47"/>
      <c r="I57" s="47"/>
      <c r="J57" s="47"/>
      <c r="K57" s="47"/>
      <c r="L57" s="47"/>
      <c r="M57" s="47"/>
      <c r="N57" s="47"/>
      <c r="O57" s="47"/>
      <c r="P57" s="47"/>
      <c r="Q57" s="47"/>
      <c r="R57" s="47"/>
      <c r="S57" s="47"/>
      <c r="T57" s="47"/>
      <c r="U57" s="47"/>
      <c r="V57" s="47"/>
      <c r="W57" s="47"/>
      <c r="X57" s="47"/>
      <c r="Y57" s="47"/>
      <c r="Z57" s="47"/>
      <c r="AA57" s="47"/>
      <c r="AB57" s="47"/>
      <c r="AC57" s="47"/>
      <c r="AD57" s="47"/>
    </row>
    <row r="58" spans="1:36" ht="13.5">
      <c r="A58" s="76"/>
      <c r="B58" s="76"/>
      <c r="C58" s="76"/>
      <c r="D58" s="77"/>
      <c r="E58" s="77"/>
      <c r="F58" s="78"/>
      <c r="G58" s="79"/>
      <c r="H58" s="79"/>
      <c r="I58" s="79"/>
      <c r="J58" s="80" t="e">
        <f>SUM(J6:J55)-#REF!</f>
        <v>#REF!</v>
      </c>
      <c r="K58" s="80" t="e">
        <f>SUM(K6:K55)-#REF!</f>
        <v>#REF!</v>
      </c>
      <c r="L58" s="80" t="e">
        <f>SUM(L6:L55)-#REF!</f>
        <v>#REF!</v>
      </c>
      <c r="M58" s="80" t="e">
        <f>SUM(M6:M55)-#REF!</f>
        <v>#REF!</v>
      </c>
      <c r="N58" s="80" t="e">
        <f>SUM(N6:N55)-#REF!</f>
        <v>#REF!</v>
      </c>
      <c r="O58" s="80" t="e">
        <f>SUM(O6:O55)-#REF!</f>
        <v>#REF!</v>
      </c>
      <c r="P58" s="80" t="e">
        <f>SUM(P6:P55)-#REF!</f>
        <v>#REF!</v>
      </c>
      <c r="Q58" s="80" t="e">
        <f>SUM(Q6:Q55)-#REF!</f>
        <v>#REF!</v>
      </c>
      <c r="R58" s="80" t="e">
        <f>SUM(R6:R55)-#REF!</f>
        <v>#REF!</v>
      </c>
      <c r="S58" s="80" t="e">
        <f>SUM(S6:S55)-#REF!</f>
        <v>#REF!</v>
      </c>
      <c r="T58" s="80" t="e">
        <f>SUM(T6:T55)-#REF!</f>
        <v>#REF!</v>
      </c>
      <c r="U58" s="80" t="e">
        <f>SUM(U6:U55)-#REF!</f>
        <v>#REF!</v>
      </c>
      <c r="V58" s="80" t="e">
        <f>SUM(V6:V55)-#REF!</f>
        <v>#REF!</v>
      </c>
      <c r="W58" s="80" t="e">
        <f>SUM(W6:W55)-#REF!</f>
        <v>#REF!</v>
      </c>
      <c r="X58" s="80" t="e">
        <f>SUM(X6:X55)-#REF!</f>
        <v>#REF!</v>
      </c>
      <c r="Y58" s="80" t="e">
        <f>SUM(Y6:Y55)-#REF!</f>
        <v>#REF!</v>
      </c>
      <c r="Z58" s="80" t="e">
        <f>SUM(Z6:Z55)-#REF!</f>
        <v>#REF!</v>
      </c>
      <c r="AA58" s="80" t="e">
        <f>SUM(AA6:AA55)-#REF!</f>
        <v>#REF!</v>
      </c>
      <c r="AB58" s="80" t="e">
        <f>SUM(AB6:AB55)-#REF!</f>
        <v>#REF!</v>
      </c>
      <c r="AC58" s="80" t="e">
        <f>SUM(AC6:AC55)-#REF!</f>
        <v>#REF!</v>
      </c>
      <c r="AD58" s="79"/>
      <c r="AE58" s="139"/>
      <c r="AF58" s="139"/>
      <c r="AG58" s="139"/>
      <c r="AH58" s="139"/>
      <c r="AI58" s="139"/>
      <c r="AJ58" s="139"/>
    </row>
    <row r="59" spans="1:30" ht="13.5">
      <c r="A59" s="45"/>
      <c r="B59" s="45"/>
      <c r="C59" s="45"/>
      <c r="D59" s="46"/>
      <c r="E59" s="48"/>
      <c r="F59" s="49"/>
      <c r="G59" s="47"/>
      <c r="H59" s="47"/>
      <c r="I59" s="47"/>
      <c r="J59" s="47"/>
      <c r="K59" s="47"/>
      <c r="L59" s="47"/>
      <c r="M59" s="47"/>
      <c r="N59" s="47"/>
      <c r="O59" s="47"/>
      <c r="P59" s="47"/>
      <c r="Q59" s="47"/>
      <c r="R59" s="47"/>
      <c r="S59" s="47"/>
      <c r="T59" s="47"/>
      <c r="U59" s="47"/>
      <c r="V59" s="47"/>
      <c r="W59" s="47"/>
      <c r="X59" s="47"/>
      <c r="Y59" s="47"/>
      <c r="Z59" s="47"/>
      <c r="AA59" s="47"/>
      <c r="AB59" s="47"/>
      <c r="AC59" s="47"/>
      <c r="AD59" s="47"/>
    </row>
    <row r="60" spans="1:30" ht="13.5">
      <c r="A60" s="45"/>
      <c r="B60" s="45"/>
      <c r="C60" s="45"/>
      <c r="D60" s="46"/>
      <c r="E60" s="48"/>
      <c r="F60" s="49"/>
      <c r="G60" s="47"/>
      <c r="H60" s="47"/>
      <c r="I60" s="47"/>
      <c r="J60" s="47"/>
      <c r="K60" s="47"/>
      <c r="L60" s="47"/>
      <c r="M60" s="47"/>
      <c r="N60" s="47"/>
      <c r="O60" s="47"/>
      <c r="P60" s="47"/>
      <c r="Q60" s="47"/>
      <c r="R60" s="47"/>
      <c r="S60" s="47"/>
      <c r="T60" s="47"/>
      <c r="U60" s="47"/>
      <c r="V60" s="47"/>
      <c r="W60" s="47"/>
      <c r="X60" s="47"/>
      <c r="Y60" s="47"/>
      <c r="Z60" s="47"/>
      <c r="AA60" s="47"/>
      <c r="AB60" s="47"/>
      <c r="AC60" s="47"/>
      <c r="AD60" s="47"/>
    </row>
    <row r="61" spans="1:30" ht="13.5">
      <c r="A61" s="45"/>
      <c r="B61" s="45"/>
      <c r="C61" s="45"/>
      <c r="D61" s="46"/>
      <c r="E61" s="48"/>
      <c r="F61" s="49"/>
      <c r="G61" s="47"/>
      <c r="H61" s="47"/>
      <c r="I61" s="47"/>
      <c r="J61" s="47"/>
      <c r="K61" s="47"/>
      <c r="L61" s="47"/>
      <c r="M61" s="47"/>
      <c r="N61" s="47"/>
      <c r="O61" s="47"/>
      <c r="P61" s="47"/>
      <c r="Q61" s="47"/>
      <c r="R61" s="47"/>
      <c r="S61" s="47"/>
      <c r="T61" s="47"/>
      <c r="U61" s="47"/>
      <c r="V61" s="47"/>
      <c r="W61" s="47"/>
      <c r="X61" s="47"/>
      <c r="Y61" s="47"/>
      <c r="Z61" s="47"/>
      <c r="AA61" s="47"/>
      <c r="AB61" s="47"/>
      <c r="AC61" s="47"/>
      <c r="AD61" s="47"/>
    </row>
    <row r="62" spans="1:30" ht="13.5">
      <c r="A62" s="45"/>
      <c r="B62" s="45"/>
      <c r="C62" s="45"/>
      <c r="D62" s="46"/>
      <c r="E62" s="48"/>
      <c r="F62" s="49"/>
      <c r="G62" s="47"/>
      <c r="H62" s="47"/>
      <c r="I62" s="47"/>
      <c r="J62" s="47"/>
      <c r="K62" s="47"/>
      <c r="L62" s="47"/>
      <c r="M62" s="47"/>
      <c r="N62" s="47"/>
      <c r="O62" s="47"/>
      <c r="P62" s="47"/>
      <c r="Q62" s="47"/>
      <c r="R62" s="47"/>
      <c r="S62" s="47"/>
      <c r="T62" s="47"/>
      <c r="U62" s="47"/>
      <c r="V62" s="47"/>
      <c r="W62" s="47"/>
      <c r="X62" s="47"/>
      <c r="Y62" s="47"/>
      <c r="Z62" s="47"/>
      <c r="AA62" s="47"/>
      <c r="AB62" s="47"/>
      <c r="AC62" s="47"/>
      <c r="AD62" s="47"/>
    </row>
    <row r="63" spans="1:30" ht="13.5">
      <c r="A63" s="45"/>
      <c r="B63" s="45"/>
      <c r="C63" s="45"/>
      <c r="D63" s="46"/>
      <c r="E63" s="48"/>
      <c r="F63" s="49"/>
      <c r="G63" s="47"/>
      <c r="H63" s="47"/>
      <c r="I63" s="47"/>
      <c r="J63" s="47"/>
      <c r="K63" s="47"/>
      <c r="L63" s="47"/>
      <c r="M63" s="47"/>
      <c r="N63" s="47"/>
      <c r="O63" s="47"/>
      <c r="P63" s="47"/>
      <c r="Q63" s="47"/>
      <c r="R63" s="47"/>
      <c r="S63" s="47"/>
      <c r="T63" s="47"/>
      <c r="U63" s="47"/>
      <c r="V63" s="47"/>
      <c r="W63" s="47"/>
      <c r="X63" s="47"/>
      <c r="Y63" s="47"/>
      <c r="Z63" s="47"/>
      <c r="AA63" s="47"/>
      <c r="AB63" s="47"/>
      <c r="AC63" s="47"/>
      <c r="AD63" s="47"/>
    </row>
    <row r="64" spans="1:30" ht="13.5">
      <c r="A64" s="45"/>
      <c r="B64" s="45"/>
      <c r="C64" s="45"/>
      <c r="D64" s="46"/>
      <c r="E64" s="48"/>
      <c r="F64" s="49"/>
      <c r="G64" s="47"/>
      <c r="H64" s="47"/>
      <c r="I64" s="47"/>
      <c r="J64" s="47"/>
      <c r="K64" s="47"/>
      <c r="L64" s="47"/>
      <c r="M64" s="47"/>
      <c r="N64" s="47"/>
      <c r="O64" s="47"/>
      <c r="P64" s="47"/>
      <c r="Q64" s="47"/>
      <c r="R64" s="47"/>
      <c r="S64" s="47"/>
      <c r="T64" s="47"/>
      <c r="U64" s="47"/>
      <c r="V64" s="47"/>
      <c r="W64" s="47"/>
      <c r="X64" s="47"/>
      <c r="Y64" s="47"/>
      <c r="Z64" s="47"/>
      <c r="AA64" s="47"/>
      <c r="AB64" s="47"/>
      <c r="AC64" s="47"/>
      <c r="AD64" s="47"/>
    </row>
    <row r="65" spans="1:30" ht="13.5">
      <c r="A65" s="45"/>
      <c r="B65" s="45"/>
      <c r="C65" s="45"/>
      <c r="D65" s="46"/>
      <c r="E65" s="48"/>
      <c r="F65" s="49"/>
      <c r="G65" s="47"/>
      <c r="H65" s="47"/>
      <c r="I65" s="47"/>
      <c r="J65" s="47"/>
      <c r="K65" s="47"/>
      <c r="L65" s="47"/>
      <c r="M65" s="47"/>
      <c r="N65" s="47"/>
      <c r="O65" s="47"/>
      <c r="P65" s="47"/>
      <c r="Q65" s="47"/>
      <c r="R65" s="47"/>
      <c r="S65" s="47"/>
      <c r="T65" s="47"/>
      <c r="U65" s="47"/>
      <c r="V65" s="47"/>
      <c r="W65" s="47"/>
      <c r="X65" s="47"/>
      <c r="Y65" s="47"/>
      <c r="Z65" s="47"/>
      <c r="AA65" s="47"/>
      <c r="AB65" s="47"/>
      <c r="AC65" s="47"/>
      <c r="AD65" s="47"/>
    </row>
    <row r="66" spans="1:30" ht="13.5">
      <c r="A66" s="45"/>
      <c r="B66" s="45"/>
      <c r="C66" s="45"/>
      <c r="D66" s="46"/>
      <c r="E66" s="48"/>
      <c r="F66" s="49"/>
      <c r="G66" s="47"/>
      <c r="H66" s="47"/>
      <c r="I66" s="47"/>
      <c r="J66" s="47"/>
      <c r="K66" s="47"/>
      <c r="L66" s="47"/>
      <c r="M66" s="47"/>
      <c r="N66" s="47"/>
      <c r="O66" s="47"/>
      <c r="P66" s="47"/>
      <c r="Q66" s="47"/>
      <c r="R66" s="47"/>
      <c r="S66" s="47"/>
      <c r="T66" s="47"/>
      <c r="U66" s="47"/>
      <c r="V66" s="47"/>
      <c r="W66" s="47"/>
      <c r="X66" s="47"/>
      <c r="Y66" s="47"/>
      <c r="Z66" s="47"/>
      <c r="AA66" s="47"/>
      <c r="AB66" s="47"/>
      <c r="AC66" s="47"/>
      <c r="AD66" s="47"/>
    </row>
    <row r="67" spans="1:30" ht="13.5">
      <c r="A67" s="45"/>
      <c r="B67" s="45"/>
      <c r="C67" s="45"/>
      <c r="D67" s="46"/>
      <c r="E67" s="48"/>
      <c r="F67" s="49"/>
      <c r="G67" s="47"/>
      <c r="H67" s="47"/>
      <c r="I67" s="47"/>
      <c r="J67" s="47"/>
      <c r="K67" s="47"/>
      <c r="L67" s="47"/>
      <c r="M67" s="47"/>
      <c r="N67" s="47"/>
      <c r="O67" s="47"/>
      <c r="P67" s="47"/>
      <c r="Q67" s="47"/>
      <c r="R67" s="47"/>
      <c r="S67" s="47"/>
      <c r="T67" s="47"/>
      <c r="U67" s="47"/>
      <c r="V67" s="47"/>
      <c r="W67" s="47"/>
      <c r="X67" s="47"/>
      <c r="Y67" s="47"/>
      <c r="Z67" s="47"/>
      <c r="AA67" s="47"/>
      <c r="AB67" s="47"/>
      <c r="AC67" s="47"/>
      <c r="AD67" s="47"/>
    </row>
    <row r="68" spans="1:30" ht="13.5">
      <c r="A68" s="45"/>
      <c r="B68" s="45"/>
      <c r="C68" s="45"/>
      <c r="D68" s="46"/>
      <c r="E68" s="48"/>
      <c r="F68" s="49"/>
      <c r="G68" s="47"/>
      <c r="H68" s="47"/>
      <c r="I68" s="47"/>
      <c r="J68" s="47"/>
      <c r="K68" s="47"/>
      <c r="L68" s="47"/>
      <c r="M68" s="47"/>
      <c r="N68" s="47"/>
      <c r="O68" s="47"/>
      <c r="P68" s="47"/>
      <c r="Q68" s="47"/>
      <c r="R68" s="47"/>
      <c r="S68" s="47"/>
      <c r="T68" s="47"/>
      <c r="U68" s="47"/>
      <c r="V68" s="47"/>
      <c r="W68" s="47"/>
      <c r="X68" s="47"/>
      <c r="Y68" s="47"/>
      <c r="Z68" s="47"/>
      <c r="AA68" s="47"/>
      <c r="AB68" s="47"/>
      <c r="AC68" s="47"/>
      <c r="AD68" s="47"/>
    </row>
    <row r="69" spans="1:30" ht="13.5">
      <c r="A69" s="45"/>
      <c r="B69" s="45"/>
      <c r="C69" s="45"/>
      <c r="D69" s="46"/>
      <c r="E69" s="48"/>
      <c r="F69" s="49"/>
      <c r="G69" s="47"/>
      <c r="H69" s="47"/>
      <c r="I69" s="47"/>
      <c r="J69" s="47"/>
      <c r="K69" s="47"/>
      <c r="L69" s="47"/>
      <c r="M69" s="47"/>
      <c r="N69" s="47"/>
      <c r="O69" s="47"/>
      <c r="P69" s="47"/>
      <c r="Q69" s="47"/>
      <c r="R69" s="47"/>
      <c r="S69" s="47"/>
      <c r="T69" s="47"/>
      <c r="U69" s="47"/>
      <c r="V69" s="47"/>
      <c r="W69" s="47"/>
      <c r="X69" s="47"/>
      <c r="Y69" s="47"/>
      <c r="Z69" s="47"/>
      <c r="AA69" s="47"/>
      <c r="AB69" s="47"/>
      <c r="AC69" s="47"/>
      <c r="AD69" s="47"/>
    </row>
    <row r="70" spans="1:30" ht="13.5">
      <c r="A70" s="45"/>
      <c r="B70" s="45"/>
      <c r="C70" s="45"/>
      <c r="D70" s="46"/>
      <c r="E70" s="48"/>
      <c r="F70" s="49"/>
      <c r="G70" s="47"/>
      <c r="H70" s="47"/>
      <c r="I70" s="47"/>
      <c r="J70" s="47"/>
      <c r="K70" s="47"/>
      <c r="L70" s="47"/>
      <c r="M70" s="47"/>
      <c r="N70" s="47"/>
      <c r="O70" s="47"/>
      <c r="P70" s="47"/>
      <c r="Q70" s="47"/>
      <c r="R70" s="47"/>
      <c r="S70" s="47"/>
      <c r="T70" s="47"/>
      <c r="U70" s="47"/>
      <c r="V70" s="47"/>
      <c r="W70" s="47"/>
      <c r="X70" s="47"/>
      <c r="Y70" s="47"/>
      <c r="Z70" s="47"/>
      <c r="AA70" s="47"/>
      <c r="AB70" s="47"/>
      <c r="AC70" s="47"/>
      <c r="AD70" s="47"/>
    </row>
    <row r="71" spans="1:30" ht="13.5">
      <c r="A71" s="45"/>
      <c r="B71" s="45"/>
      <c r="C71" s="45"/>
      <c r="D71" s="46"/>
      <c r="E71" s="48"/>
      <c r="F71" s="49"/>
      <c r="G71" s="47"/>
      <c r="H71" s="47"/>
      <c r="I71" s="47"/>
      <c r="J71" s="47"/>
      <c r="K71" s="47"/>
      <c r="L71" s="47"/>
      <c r="M71" s="47"/>
      <c r="N71" s="47"/>
      <c r="O71" s="47"/>
      <c r="P71" s="47"/>
      <c r="Q71" s="47"/>
      <c r="R71" s="47"/>
      <c r="S71" s="47"/>
      <c r="T71" s="47"/>
      <c r="U71" s="47"/>
      <c r="V71" s="47"/>
      <c r="W71" s="47"/>
      <c r="X71" s="47"/>
      <c r="Y71" s="47"/>
      <c r="Z71" s="47"/>
      <c r="AA71" s="47"/>
      <c r="AB71" s="47"/>
      <c r="AC71" s="47"/>
      <c r="AD71" s="47"/>
    </row>
    <row r="72" spans="1:30" ht="13.5">
      <c r="A72" s="45"/>
      <c r="B72" s="45"/>
      <c r="C72" s="45"/>
      <c r="D72" s="46"/>
      <c r="E72" s="48"/>
      <c r="F72" s="49"/>
      <c r="G72" s="47"/>
      <c r="H72" s="47"/>
      <c r="I72" s="47"/>
      <c r="J72" s="47"/>
      <c r="K72" s="47"/>
      <c r="L72" s="47"/>
      <c r="M72" s="47"/>
      <c r="N72" s="47"/>
      <c r="O72" s="47"/>
      <c r="P72" s="47"/>
      <c r="Q72" s="47"/>
      <c r="R72" s="47"/>
      <c r="S72" s="47"/>
      <c r="T72" s="47"/>
      <c r="U72" s="47"/>
      <c r="V72" s="47"/>
      <c r="W72" s="47"/>
      <c r="X72" s="47"/>
      <c r="Y72" s="47"/>
      <c r="Z72" s="47"/>
      <c r="AA72" s="47"/>
      <c r="AB72" s="47"/>
      <c r="AC72" s="47"/>
      <c r="AD72" s="47"/>
    </row>
    <row r="73" spans="1:30" ht="13.5">
      <c r="A73" s="45"/>
      <c r="B73" s="45"/>
      <c r="C73" s="45"/>
      <c r="D73" s="46"/>
      <c r="E73" s="48"/>
      <c r="F73" s="49"/>
      <c r="G73" s="47"/>
      <c r="H73" s="47"/>
      <c r="I73" s="47"/>
      <c r="J73" s="47"/>
      <c r="K73" s="47"/>
      <c r="L73" s="47"/>
      <c r="M73" s="47"/>
      <c r="N73" s="47"/>
      <c r="O73" s="47"/>
      <c r="P73" s="47"/>
      <c r="Q73" s="47"/>
      <c r="R73" s="47"/>
      <c r="S73" s="47"/>
      <c r="T73" s="47"/>
      <c r="U73" s="47"/>
      <c r="V73" s="47"/>
      <c r="W73" s="47"/>
      <c r="X73" s="47"/>
      <c r="Y73" s="47"/>
      <c r="Z73" s="47"/>
      <c r="AA73" s="47"/>
      <c r="AB73" s="47"/>
      <c r="AC73" s="47"/>
      <c r="AD73" s="47"/>
    </row>
    <row r="74" spans="1:30" ht="13.5">
      <c r="A74" s="45"/>
      <c r="B74" s="45"/>
      <c r="C74" s="45"/>
      <c r="D74" s="46"/>
      <c r="E74" s="48"/>
      <c r="F74" s="49"/>
      <c r="G74" s="47"/>
      <c r="H74" s="47"/>
      <c r="I74" s="47"/>
      <c r="J74" s="47"/>
      <c r="K74" s="47"/>
      <c r="L74" s="47"/>
      <c r="M74" s="47"/>
      <c r="N74" s="47"/>
      <c r="O74" s="47"/>
      <c r="P74" s="47"/>
      <c r="Q74" s="47"/>
      <c r="R74" s="47"/>
      <c r="S74" s="47"/>
      <c r="T74" s="47"/>
      <c r="U74" s="47"/>
      <c r="V74" s="47"/>
      <c r="W74" s="47"/>
      <c r="X74" s="47"/>
      <c r="Y74" s="47"/>
      <c r="Z74" s="47"/>
      <c r="AA74" s="47"/>
      <c r="AB74" s="47"/>
      <c r="AC74" s="47"/>
      <c r="AD74" s="47"/>
    </row>
    <row r="75" spans="1:30" ht="13.5">
      <c r="A75" s="45"/>
      <c r="B75" s="45"/>
      <c r="C75" s="45"/>
      <c r="D75" s="46"/>
      <c r="E75" s="48"/>
      <c r="F75" s="49"/>
      <c r="G75" s="47"/>
      <c r="H75" s="47"/>
      <c r="I75" s="47"/>
      <c r="J75" s="47"/>
      <c r="K75" s="47"/>
      <c r="L75" s="47"/>
      <c r="M75" s="47"/>
      <c r="N75" s="47"/>
      <c r="O75" s="47"/>
      <c r="P75" s="47"/>
      <c r="Q75" s="47"/>
      <c r="R75" s="47"/>
      <c r="S75" s="47"/>
      <c r="T75" s="47"/>
      <c r="U75" s="47"/>
      <c r="V75" s="47"/>
      <c r="W75" s="47"/>
      <c r="X75" s="47"/>
      <c r="Y75" s="47"/>
      <c r="Z75" s="47"/>
      <c r="AA75" s="47"/>
      <c r="AB75" s="47"/>
      <c r="AC75" s="47"/>
      <c r="AD75" s="47"/>
    </row>
    <row r="76" spans="1:30" ht="13.5">
      <c r="A76" s="45"/>
      <c r="B76" s="45"/>
      <c r="C76" s="45"/>
      <c r="D76" s="46"/>
      <c r="E76" s="48"/>
      <c r="F76" s="49"/>
      <c r="G76" s="47"/>
      <c r="H76" s="47"/>
      <c r="I76" s="47"/>
      <c r="J76" s="47"/>
      <c r="K76" s="47"/>
      <c r="L76" s="47"/>
      <c r="M76" s="47"/>
      <c r="N76" s="47"/>
      <c r="O76" s="47"/>
      <c r="P76" s="47"/>
      <c r="Q76" s="47"/>
      <c r="R76" s="47"/>
      <c r="S76" s="47"/>
      <c r="T76" s="47"/>
      <c r="U76" s="47"/>
      <c r="V76" s="47"/>
      <c r="W76" s="47"/>
      <c r="X76" s="47"/>
      <c r="Y76" s="47"/>
      <c r="Z76" s="47"/>
      <c r="AA76" s="47"/>
      <c r="AB76" s="47"/>
      <c r="AC76" s="47"/>
      <c r="AD76" s="47"/>
    </row>
    <row r="77" spans="1:30" ht="13.5">
      <c r="A77" s="45"/>
      <c r="B77" s="45"/>
      <c r="C77" s="45"/>
      <c r="D77" s="46"/>
      <c r="E77" s="48"/>
      <c r="F77" s="49"/>
      <c r="G77" s="47"/>
      <c r="H77" s="47"/>
      <c r="I77" s="47"/>
      <c r="J77" s="47"/>
      <c r="K77" s="47"/>
      <c r="L77" s="47"/>
      <c r="M77" s="47"/>
      <c r="N77" s="47"/>
      <c r="O77" s="47"/>
      <c r="P77" s="47"/>
      <c r="Q77" s="47"/>
      <c r="R77" s="47"/>
      <c r="S77" s="47"/>
      <c r="T77" s="47"/>
      <c r="U77" s="47"/>
      <c r="V77" s="47"/>
      <c r="W77" s="47"/>
      <c r="X77" s="47"/>
      <c r="Y77" s="47"/>
      <c r="Z77" s="47"/>
      <c r="AA77" s="47"/>
      <c r="AB77" s="47"/>
      <c r="AC77" s="47"/>
      <c r="AD77" s="47"/>
    </row>
    <row r="78" spans="1:30" ht="13.5">
      <c r="A78" s="45"/>
      <c r="B78" s="45"/>
      <c r="C78" s="45"/>
      <c r="D78" s="46"/>
      <c r="E78" s="48"/>
      <c r="F78" s="49"/>
      <c r="G78" s="47"/>
      <c r="H78" s="47"/>
      <c r="I78" s="47"/>
      <c r="J78" s="47"/>
      <c r="K78" s="47"/>
      <c r="L78" s="47"/>
      <c r="M78" s="47"/>
      <c r="N78" s="47"/>
      <c r="O78" s="47"/>
      <c r="P78" s="47"/>
      <c r="Q78" s="47"/>
      <c r="R78" s="47"/>
      <c r="S78" s="47"/>
      <c r="T78" s="47"/>
      <c r="U78" s="47"/>
      <c r="V78" s="47"/>
      <c r="W78" s="47"/>
      <c r="X78" s="47"/>
      <c r="Y78" s="47"/>
      <c r="Z78" s="47"/>
      <c r="AA78" s="47"/>
      <c r="AB78" s="47"/>
      <c r="AC78" s="47"/>
      <c r="AD78" s="47"/>
    </row>
  </sheetData>
  <sheetProtection/>
  <mergeCells count="31">
    <mergeCell ref="R3:S3"/>
    <mergeCell ref="B1:B4"/>
    <mergeCell ref="I1:I4"/>
    <mergeCell ref="K3:L3"/>
    <mergeCell ref="T2:AC2"/>
    <mergeCell ref="W3:X3"/>
    <mergeCell ref="M3:N3"/>
    <mergeCell ref="AA3:AA4"/>
    <mergeCell ref="Y3:Z3"/>
    <mergeCell ref="J1:AC1"/>
    <mergeCell ref="Q3:Q4"/>
    <mergeCell ref="O3:P3"/>
    <mergeCell ref="T3:T4"/>
    <mergeCell ref="J2:S2"/>
    <mergeCell ref="J3:J4"/>
    <mergeCell ref="A1:A4"/>
    <mergeCell ref="H1:H4"/>
    <mergeCell ref="E1:E4"/>
    <mergeCell ref="F1:F4"/>
    <mergeCell ref="C1:C4"/>
    <mergeCell ref="D1:D4"/>
    <mergeCell ref="U3:V3"/>
    <mergeCell ref="G1:G4"/>
    <mergeCell ref="AJ1:AJ4"/>
    <mergeCell ref="AB3:AC3"/>
    <mergeCell ref="AI1:AI4"/>
    <mergeCell ref="AG1:AG4"/>
    <mergeCell ref="AH1:AH4"/>
    <mergeCell ref="AF1:AF4"/>
    <mergeCell ref="AE1:AE4"/>
    <mergeCell ref="AD1:AD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B84"/>
  <sheetViews>
    <sheetView view="pageBreakPreview" zoomScaleSheetLayoutView="100" zoomScalePageLayoutView="0" workbookViewId="0" topLeftCell="A1">
      <selection activeCell="E10" sqref="E10"/>
    </sheetView>
  </sheetViews>
  <sheetFormatPr defaultColWidth="9.00390625" defaultRowHeight="12.75"/>
  <cols>
    <col min="1" max="1" width="23.875" style="0" bestFit="1" customWidth="1"/>
    <col min="2" max="2" width="57.25390625" style="0" customWidth="1"/>
  </cols>
  <sheetData>
    <row r="1" spans="1:2" ht="60" customHeight="1" thickBot="1">
      <c r="A1" s="218" t="s">
        <v>175</v>
      </c>
      <c r="B1" s="219" t="s">
        <v>174</v>
      </c>
    </row>
    <row r="2" spans="1:2" ht="12.75">
      <c r="A2" s="209" t="s">
        <v>23</v>
      </c>
      <c r="B2" s="212" t="s">
        <v>95</v>
      </c>
    </row>
    <row r="3" spans="1:2" ht="12.75">
      <c r="A3" s="210" t="s">
        <v>24</v>
      </c>
      <c r="B3" s="213" t="s">
        <v>96</v>
      </c>
    </row>
    <row r="4" spans="1:2" ht="12.75">
      <c r="A4" s="209" t="s">
        <v>25</v>
      </c>
      <c r="B4" s="214" t="s">
        <v>97</v>
      </c>
    </row>
    <row r="5" spans="1:2" ht="12.75">
      <c r="A5" s="210" t="s">
        <v>26</v>
      </c>
      <c r="B5" s="213" t="s">
        <v>98</v>
      </c>
    </row>
    <row r="6" spans="1:2" ht="12.75">
      <c r="A6" s="209" t="s">
        <v>27</v>
      </c>
      <c r="B6" s="214" t="s">
        <v>99</v>
      </c>
    </row>
    <row r="7" spans="1:2" ht="12.75">
      <c r="A7" s="210" t="s">
        <v>28</v>
      </c>
      <c r="B7" s="213" t="s">
        <v>241</v>
      </c>
    </row>
    <row r="8" spans="1:2" ht="12.75">
      <c r="A8" s="209" t="s">
        <v>29</v>
      </c>
      <c r="B8" s="214" t="s">
        <v>100</v>
      </c>
    </row>
    <row r="9" spans="1:2" ht="12.75">
      <c r="A9" s="210" t="s">
        <v>30</v>
      </c>
      <c r="B9" s="213" t="s">
        <v>101</v>
      </c>
    </row>
    <row r="10" spans="1:2" ht="12.75">
      <c r="A10" s="209" t="s">
        <v>31</v>
      </c>
      <c r="B10" s="214" t="s">
        <v>102</v>
      </c>
    </row>
    <row r="11" spans="1:2" ht="12.75">
      <c r="A11" s="210" t="s">
        <v>447</v>
      </c>
      <c r="B11" s="213" t="s">
        <v>103</v>
      </c>
    </row>
    <row r="12" spans="1:2" ht="12.75">
      <c r="A12" s="209" t="s">
        <v>448</v>
      </c>
      <c r="B12" s="214" t="s">
        <v>104</v>
      </c>
    </row>
    <row r="13" spans="1:2" ht="12.75">
      <c r="A13" s="210" t="s">
        <v>449</v>
      </c>
      <c r="B13" s="213" t="s">
        <v>105</v>
      </c>
    </row>
    <row r="14" spans="1:2" ht="12.75">
      <c r="A14" s="209" t="s">
        <v>450</v>
      </c>
      <c r="B14" s="214" t="s">
        <v>106</v>
      </c>
    </row>
    <row r="15" spans="1:2" ht="12.75">
      <c r="A15" s="210" t="s">
        <v>451</v>
      </c>
      <c r="B15" s="213" t="s">
        <v>107</v>
      </c>
    </row>
    <row r="16" spans="1:2" ht="12.75">
      <c r="A16" s="209" t="s">
        <v>452</v>
      </c>
      <c r="B16" s="214" t="s">
        <v>108</v>
      </c>
    </row>
    <row r="17" spans="1:2" ht="12.75">
      <c r="A17" s="210" t="s">
        <v>453</v>
      </c>
      <c r="B17" s="213" t="s">
        <v>109</v>
      </c>
    </row>
    <row r="18" spans="1:2" ht="12.75">
      <c r="A18" s="209" t="s">
        <v>19</v>
      </c>
      <c r="B18" s="214" t="s">
        <v>110</v>
      </c>
    </row>
    <row r="19" spans="1:2" ht="12.75">
      <c r="A19" s="210" t="s">
        <v>454</v>
      </c>
      <c r="B19" s="213" t="s">
        <v>111</v>
      </c>
    </row>
    <row r="20" spans="1:2" ht="12.75">
      <c r="A20" s="209" t="s">
        <v>455</v>
      </c>
      <c r="B20" s="214" t="s">
        <v>112</v>
      </c>
    </row>
    <row r="21" spans="1:2" ht="12.75">
      <c r="A21" s="210" t="s">
        <v>463</v>
      </c>
      <c r="B21" s="213" t="s">
        <v>113</v>
      </c>
    </row>
    <row r="22" spans="1:2" ht="12.75">
      <c r="A22" s="209" t="s">
        <v>32</v>
      </c>
      <c r="B22" s="214" t="s">
        <v>257</v>
      </c>
    </row>
    <row r="23" spans="1:2" ht="12.75">
      <c r="A23" s="210" t="s">
        <v>33</v>
      </c>
      <c r="B23" s="213" t="s">
        <v>114</v>
      </c>
    </row>
    <row r="24" spans="1:2" ht="12.75">
      <c r="A24" s="209" t="s">
        <v>34</v>
      </c>
      <c r="B24" s="214" t="s">
        <v>115</v>
      </c>
    </row>
    <row r="25" spans="1:2" ht="12.75">
      <c r="A25" s="210" t="s">
        <v>35</v>
      </c>
      <c r="B25" s="213" t="s">
        <v>116</v>
      </c>
    </row>
    <row r="26" spans="1:2" ht="12.75">
      <c r="A26" s="209" t="s">
        <v>36</v>
      </c>
      <c r="B26" s="214" t="s">
        <v>117</v>
      </c>
    </row>
    <row r="27" spans="1:2" ht="12.75">
      <c r="A27" s="210" t="s">
        <v>37</v>
      </c>
      <c r="B27" s="213" t="s">
        <v>118</v>
      </c>
    </row>
    <row r="28" spans="1:2" ht="12.75">
      <c r="A28" s="209" t="s">
        <v>38</v>
      </c>
      <c r="B28" s="214" t="s">
        <v>119</v>
      </c>
    </row>
    <row r="29" spans="1:2" ht="12.75">
      <c r="A29" s="210" t="s">
        <v>39</v>
      </c>
      <c r="B29" s="213" t="s">
        <v>120</v>
      </c>
    </row>
    <row r="30" spans="1:2" ht="12.75">
      <c r="A30" s="209" t="s">
        <v>40</v>
      </c>
      <c r="B30" s="214" t="s">
        <v>121</v>
      </c>
    </row>
    <row r="31" spans="1:2" ht="12.75">
      <c r="A31" s="210" t="s">
        <v>41</v>
      </c>
      <c r="B31" s="213" t="s">
        <v>266</v>
      </c>
    </row>
    <row r="32" spans="1:2" ht="12.75">
      <c r="A32" s="209" t="s">
        <v>42</v>
      </c>
      <c r="B32" s="214" t="s">
        <v>122</v>
      </c>
    </row>
    <row r="33" spans="1:2" ht="12.75">
      <c r="A33" s="210" t="s">
        <v>43</v>
      </c>
      <c r="B33" s="213" t="s">
        <v>125</v>
      </c>
    </row>
    <row r="34" spans="1:2" ht="12.75">
      <c r="A34" s="209" t="s">
        <v>44</v>
      </c>
      <c r="B34" s="214" t="s">
        <v>126</v>
      </c>
    </row>
    <row r="35" spans="1:2" ht="12.75">
      <c r="A35" s="210" t="s">
        <v>45</v>
      </c>
      <c r="B35" s="213" t="s">
        <v>127</v>
      </c>
    </row>
    <row r="36" spans="1:2" ht="12.75">
      <c r="A36" s="209" t="s">
        <v>46</v>
      </c>
      <c r="B36" s="214" t="s">
        <v>128</v>
      </c>
    </row>
    <row r="37" spans="1:2" ht="12.75">
      <c r="A37" s="210" t="s">
        <v>47</v>
      </c>
      <c r="B37" s="213" t="s">
        <v>129</v>
      </c>
    </row>
    <row r="38" spans="1:2" ht="12.75">
      <c r="A38" s="209" t="s">
        <v>48</v>
      </c>
      <c r="B38" s="214" t="s">
        <v>130</v>
      </c>
    </row>
    <row r="39" spans="1:2" ht="12.75">
      <c r="A39" s="210" t="s">
        <v>49</v>
      </c>
      <c r="B39" s="213" t="s">
        <v>131</v>
      </c>
    </row>
    <row r="40" spans="1:2" ht="12.75">
      <c r="A40" s="209" t="s">
        <v>50</v>
      </c>
      <c r="B40" s="214" t="s">
        <v>132</v>
      </c>
    </row>
    <row r="41" spans="1:2" ht="12.75">
      <c r="A41" s="210" t="s">
        <v>51</v>
      </c>
      <c r="B41" s="213" t="s">
        <v>133</v>
      </c>
    </row>
    <row r="42" spans="1:2" ht="12.75">
      <c r="A42" s="209" t="s">
        <v>52</v>
      </c>
      <c r="B42" s="214" t="s">
        <v>134</v>
      </c>
    </row>
    <row r="43" spans="1:2" ht="12.75">
      <c r="A43" s="210" t="s">
        <v>53</v>
      </c>
      <c r="B43" s="213" t="s">
        <v>135</v>
      </c>
    </row>
    <row r="44" spans="1:2" ht="12.75">
      <c r="A44" s="209" t="s">
        <v>54</v>
      </c>
      <c r="B44" s="214" t="s">
        <v>136</v>
      </c>
    </row>
    <row r="45" spans="1:2" ht="12.75">
      <c r="A45" s="210" t="s">
        <v>55</v>
      </c>
      <c r="B45" s="213" t="s">
        <v>137</v>
      </c>
    </row>
    <row r="46" spans="1:2" ht="12.75">
      <c r="A46" s="209" t="s">
        <v>56</v>
      </c>
      <c r="B46" s="214" t="s">
        <v>138</v>
      </c>
    </row>
    <row r="47" spans="1:2" ht="12.75">
      <c r="A47" s="210" t="s">
        <v>57</v>
      </c>
      <c r="B47" s="213" t="s">
        <v>139</v>
      </c>
    </row>
    <row r="48" spans="1:2" ht="12.75">
      <c r="A48" s="209" t="s">
        <v>58</v>
      </c>
      <c r="B48" s="214" t="s">
        <v>140</v>
      </c>
    </row>
    <row r="49" spans="1:2" ht="12.75">
      <c r="A49" s="210" t="s">
        <v>59</v>
      </c>
      <c r="B49" s="213" t="s">
        <v>141</v>
      </c>
    </row>
    <row r="50" spans="1:2" ht="12.75">
      <c r="A50" s="209" t="s">
        <v>60</v>
      </c>
      <c r="B50" s="214" t="s">
        <v>142</v>
      </c>
    </row>
    <row r="51" spans="1:2" ht="12.75">
      <c r="A51" s="210" t="s">
        <v>61</v>
      </c>
      <c r="B51" s="213" t="s">
        <v>143</v>
      </c>
    </row>
    <row r="52" spans="1:2" ht="12.75">
      <c r="A52" s="209" t="s">
        <v>62</v>
      </c>
      <c r="B52" s="214" t="s">
        <v>144</v>
      </c>
    </row>
    <row r="53" spans="1:2" ht="12.75">
      <c r="A53" s="210" t="s">
        <v>63</v>
      </c>
      <c r="B53" s="213" t="s">
        <v>145</v>
      </c>
    </row>
    <row r="54" spans="1:2" ht="12.75">
      <c r="A54" s="209" t="s">
        <v>64</v>
      </c>
      <c r="B54" s="214" t="s">
        <v>146</v>
      </c>
    </row>
    <row r="55" spans="1:2" ht="12.75">
      <c r="A55" s="210" t="s">
        <v>65</v>
      </c>
      <c r="B55" s="213" t="s">
        <v>147</v>
      </c>
    </row>
    <row r="56" spans="1:2" ht="12.75">
      <c r="A56" s="209" t="s">
        <v>66</v>
      </c>
      <c r="B56" s="214" t="s">
        <v>148</v>
      </c>
    </row>
    <row r="57" spans="1:2" ht="12.75">
      <c r="A57" s="210" t="s">
        <v>67</v>
      </c>
      <c r="B57" s="215" t="s">
        <v>149</v>
      </c>
    </row>
    <row r="58" spans="1:2" ht="12.75">
      <c r="A58" s="209" t="s">
        <v>68</v>
      </c>
      <c r="B58" s="216" t="s">
        <v>150</v>
      </c>
    </row>
    <row r="59" spans="1:2" ht="12.75">
      <c r="A59" s="210" t="s">
        <v>69</v>
      </c>
      <c r="B59" s="213" t="s">
        <v>151</v>
      </c>
    </row>
    <row r="60" spans="1:2" ht="12.75">
      <c r="A60" s="209" t="s">
        <v>70</v>
      </c>
      <c r="B60" s="214" t="s">
        <v>152</v>
      </c>
    </row>
    <row r="61" spans="1:2" ht="12.75">
      <c r="A61" s="210" t="s">
        <v>71</v>
      </c>
      <c r="B61" s="213" t="s">
        <v>153</v>
      </c>
    </row>
    <row r="62" spans="1:2" ht="12.75">
      <c r="A62" s="209" t="s">
        <v>72</v>
      </c>
      <c r="B62" s="214" t="s">
        <v>154</v>
      </c>
    </row>
    <row r="63" spans="1:2" ht="12.75">
      <c r="A63" s="210" t="s">
        <v>73</v>
      </c>
      <c r="B63" s="213" t="s">
        <v>155</v>
      </c>
    </row>
    <row r="64" spans="1:2" ht="12.75">
      <c r="A64" s="209" t="s">
        <v>74</v>
      </c>
      <c r="B64" s="214" t="s">
        <v>156</v>
      </c>
    </row>
    <row r="65" spans="1:2" ht="12.75">
      <c r="A65" s="210" t="s">
        <v>75</v>
      </c>
      <c r="B65" s="213" t="s">
        <v>157</v>
      </c>
    </row>
    <row r="66" spans="1:2" ht="12.75">
      <c r="A66" s="209" t="s">
        <v>76</v>
      </c>
      <c r="B66" s="214" t="s">
        <v>158</v>
      </c>
    </row>
    <row r="67" spans="1:2" ht="12.75">
      <c r="A67" s="210" t="s">
        <v>77</v>
      </c>
      <c r="B67" s="213" t="s">
        <v>159</v>
      </c>
    </row>
    <row r="68" spans="1:2" ht="12.75">
      <c r="A68" s="209" t="s">
        <v>78</v>
      </c>
      <c r="B68" s="214" t="s">
        <v>160</v>
      </c>
    </row>
    <row r="69" spans="1:2" ht="12.75">
      <c r="A69" s="210" t="s">
        <v>79</v>
      </c>
      <c r="B69" s="213" t="s">
        <v>161</v>
      </c>
    </row>
    <row r="70" spans="1:2" ht="12.75">
      <c r="A70" s="209" t="s">
        <v>80</v>
      </c>
      <c r="B70" s="214" t="s">
        <v>162</v>
      </c>
    </row>
    <row r="71" spans="1:2" ht="12.75">
      <c r="A71" s="210" t="s">
        <v>81</v>
      </c>
      <c r="B71" s="213" t="s">
        <v>163</v>
      </c>
    </row>
    <row r="72" spans="1:2" ht="12.75">
      <c r="A72" s="209" t="s">
        <v>82</v>
      </c>
      <c r="B72" s="214" t="s">
        <v>164</v>
      </c>
    </row>
    <row r="73" spans="1:2" ht="12.75">
      <c r="A73" s="210" t="s">
        <v>83</v>
      </c>
      <c r="B73" s="213" t="s">
        <v>165</v>
      </c>
    </row>
    <row r="74" spans="1:2" ht="12.75">
      <c r="A74" s="209" t="s">
        <v>84</v>
      </c>
      <c r="B74" s="214" t="s">
        <v>166</v>
      </c>
    </row>
    <row r="75" spans="1:2" ht="12.75">
      <c r="A75" s="210" t="s">
        <v>85</v>
      </c>
      <c r="B75" s="215" t="s">
        <v>167</v>
      </c>
    </row>
    <row r="76" spans="1:2" ht="12.75">
      <c r="A76" s="209" t="s">
        <v>86</v>
      </c>
      <c r="B76" s="216" t="s">
        <v>168</v>
      </c>
    </row>
    <row r="77" spans="1:2" ht="12.75">
      <c r="A77" s="210" t="s">
        <v>87</v>
      </c>
      <c r="B77" s="213" t="s">
        <v>312</v>
      </c>
    </row>
    <row r="78" spans="1:2" ht="12.75">
      <c r="A78" s="209" t="s">
        <v>88</v>
      </c>
      <c r="B78" s="214" t="s">
        <v>169</v>
      </c>
    </row>
    <row r="79" spans="1:2" ht="12.75">
      <c r="A79" s="210" t="s">
        <v>89</v>
      </c>
      <c r="B79" s="213" t="s">
        <v>170</v>
      </c>
    </row>
    <row r="80" spans="1:2" ht="12.75">
      <c r="A80" s="209" t="s">
        <v>90</v>
      </c>
      <c r="B80" s="214" t="s">
        <v>315</v>
      </c>
    </row>
    <row r="81" spans="1:2" ht="12.75">
      <c r="A81" s="210" t="s">
        <v>91</v>
      </c>
      <c r="B81" s="213" t="s">
        <v>171</v>
      </c>
    </row>
    <row r="82" spans="1:2" ht="12.75">
      <c r="A82" s="209" t="s">
        <v>92</v>
      </c>
      <c r="B82" s="214" t="s">
        <v>172</v>
      </c>
    </row>
    <row r="83" spans="1:2" ht="12.75">
      <c r="A83" s="210" t="s">
        <v>93</v>
      </c>
      <c r="B83" s="213" t="s">
        <v>173</v>
      </c>
    </row>
    <row r="84" spans="1:2" ht="12.75">
      <c r="A84" s="211" t="s">
        <v>94</v>
      </c>
      <c r="B84" s="217" t="s">
        <v>319</v>
      </c>
    </row>
  </sheetData>
  <sheetProtection/>
  <printOptions/>
  <pageMargins left="1.1811023622047245" right="0.5905511811023623" top="0.7874015748031497" bottom="0.3937007874015748" header="0.31496062992125984" footer="0.31496062992125984"/>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Pervenceva.EA</cp:lastModifiedBy>
  <cp:lastPrinted>2014-01-19T08:11:04Z</cp:lastPrinted>
  <dcterms:created xsi:type="dcterms:W3CDTF">1996-10-08T23:32:33Z</dcterms:created>
  <dcterms:modified xsi:type="dcterms:W3CDTF">2014-01-22T08:49:10Z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