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05" windowHeight="12120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2'!$A$1:$R$92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2'!$A$1:$R$92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<sst xmlns="http://schemas.openxmlformats.org/spreadsheetml/2006/main" count="1787" uniqueCount="795">
  <si>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</si>
  <si>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</si>
  <si>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</si>
  <si>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</si>
  <si>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</si>
  <si>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</si>
  <si>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</si>
  <si>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</si>
  <si>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</si>
  <si>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</si>
  <si>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</si>
  <si>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</si>
  <si>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</si>
  <si>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</si>
  <si>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</si>
  <si>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</si>
  <si>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</si>
  <si>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</si>
  <si>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</si>
  <si>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</si>
  <si>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</si>
  <si>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</si>
  <si>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</si>
  <si>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</si>
  <si>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</si>
  <si>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</si>
  <si>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</si>
  <si>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</si>
  <si>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</si>
  <si>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</si>
  <si>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</si>
  <si>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</si>
  <si>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</si>
  <si>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</si>
  <si>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</si>
  <si>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</si>
  <si>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</si>
  <si>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</si>
  <si>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Код по ФЦП в ред. от 15.07.2008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</si>
  <si>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</si>
  <si>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</si>
  <si>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</si>
  <si>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</si>
  <si>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</si>
  <si>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</si>
  <si>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</si>
  <si>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</si>
  <si>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</si>
  <si>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</si>
  <si>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</si>
  <si>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</si>
  <si>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</si>
  <si>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</si>
  <si>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</si>
  <si>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</si>
  <si>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</si>
  <si>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</si>
  <si>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</si>
  <si>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</si>
  <si>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</si>
  <si>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</si>
  <si>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</si>
  <si>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</si>
  <si>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</si>
  <si>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</si>
  <si>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</si>
  <si>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</si>
  <si>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</si>
  <si>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</si>
  <si>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</si>
  <si>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</si>
  <si>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</si>
  <si>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</si>
  <si>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</si>
  <si>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</si>
  <si>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</si>
  <si>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</si>
  <si>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</si>
  <si>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</si>
  <si>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</si>
  <si>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</si>
  <si>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изготовление информационно-пропагандистской продукции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</si>
  <si>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</si>
  <si>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</si>
  <si>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</si>
  <si>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</si>
  <si>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</si>
  <si>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</si>
  <si>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</si>
  <si>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</si>
  <si>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</si>
  <si>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</si>
  <si>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</si>
  <si>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</si>
  <si>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</si>
  <si>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</si>
  <si>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</si>
  <si>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</si>
  <si>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</si>
  <si>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</si>
  <si>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</si>
  <si>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</si>
  <si>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</si>
  <si>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</si>
  <si>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</si>
  <si>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</si>
  <si>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</si>
  <si>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</si>
  <si>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</si>
  <si>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</si>
  <si>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</si>
  <si>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</si>
  <si>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</si>
  <si>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</si>
  <si>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</si>
  <si>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</si>
  <si>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</si>
  <si>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</si>
  <si>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</si>
  <si>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</si>
  <si>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</si>
  <si>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</si>
  <si>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</si>
  <si>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</si>
  <si>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</si>
  <si>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</si>
  <si>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</si>
  <si>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</si>
  <si>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</si>
  <si>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</si>
  <si>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</si>
  <si>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</si>
  <si>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</si>
  <si>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</si>
  <si>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</si>
  <si>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</si>
  <si>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</si>
  <si>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</si>
  <si>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</si>
  <si>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</si>
  <si>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</si>
  <si>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</si>
  <si>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</si>
  <si>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</si>
  <si>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</si>
  <si>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</si>
  <si>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</si>
  <si>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</si>
  <si>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</si>
  <si>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</si>
  <si>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</si>
  <si>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</si>
  <si>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</si>
  <si>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</si>
  <si>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</si>
  <si>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</si>
  <si>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</si>
  <si>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</si>
  <si>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</si>
  <si>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</si>
  <si>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</si>
  <si>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</si>
  <si>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</si>
  <si>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</si>
  <si>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</si>
  <si>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</si>
  <si>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</si>
  <si>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</si>
  <si>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</si>
  <si>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</si>
  <si>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</si>
  <si>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</si>
  <si>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</si>
  <si>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</si>
  <si>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</si>
  <si>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</si>
  <si>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</si>
  <si>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</si>
  <si>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</si>
  <si>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</si>
  <si>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</si>
  <si>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</si>
  <si>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</si>
  <si>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</si>
  <si>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</si>
  <si>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</si>
  <si>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</si>
  <si>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</si>
  <si>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</si>
  <si>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</si>
  <si>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</si>
  <si>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</si>
  <si>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</si>
  <si>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</si>
  <si>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</si>
  <si>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</si>
  <si>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</si>
  <si>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</si>
  <si>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</si>
  <si>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</si>
  <si>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</si>
  <si>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</si>
  <si>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</si>
  <si>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</si>
  <si>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</si>
  <si>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</si>
  <si>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</si>
  <si>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</si>
  <si>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</si>
  <si>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</si>
  <si>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</si>
  <si>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</si>
  <si>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</si>
  <si>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</si>
  <si>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</si>
  <si>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</si>
  <si>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</si>
  <si>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</si>
  <si>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</si>
  <si>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</si>
  <si>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</si>
  <si>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</si>
  <si>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</si>
  <si>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</si>
  <si>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</si>
  <si>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</si>
  <si>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</si>
  <si>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</si>
  <si>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</si>
  <si>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</si>
  <si>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</si>
  <si>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</si>
  <si>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</si>
  <si>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</si>
  <si>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</si>
  <si>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</si>
  <si>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</si>
  <si>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</si>
  <si>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</si>
  <si>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</si>
  <si>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</si>
  <si>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</si>
  <si>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</si>
  <si>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</si>
  <si>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</si>
  <si>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</si>
  <si>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</si>
  <si>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</si>
  <si>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</si>
  <si>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</si>
  <si>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</si>
  <si>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</si>
  <si>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</si>
  <si>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</si>
  <si>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</si>
  <si>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</si>
  <si>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</si>
  <si>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</si>
  <si>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</si>
  <si>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</si>
  <si>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</si>
  <si>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</si>
  <si>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</si>
  <si>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</si>
  <si>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</si>
  <si>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</si>
  <si>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</si>
  <si>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</si>
  <si>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</si>
  <si>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</si>
  <si>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</si>
  <si>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</si>
  <si>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</si>
  <si>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</si>
  <si>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</si>
  <si>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</si>
  <si>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</si>
  <si>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</si>
  <si>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</si>
  <si>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</si>
  <si>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</si>
  <si>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</si>
  <si>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</si>
  <si>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</si>
  <si>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</si>
  <si>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</si>
  <si>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</si>
  <si>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</si>
  <si>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</si>
  <si>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</si>
  <si>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</si>
  <si>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</si>
  <si>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</si>
  <si>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</si>
  <si>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</si>
  <si>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</si>
  <si>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</si>
  <si>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</si>
  <si>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</si>
  <si>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</si>
  <si>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</si>
  <si>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</si>
  <si>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</si>
  <si>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</si>
  <si>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</si>
  <si>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</si>
  <si>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</si>
  <si>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</si>
  <si>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</si>
  <si>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</si>
  <si>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</si>
  <si>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</si>
  <si>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</si>
  <si>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</si>
  <si>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</si>
  <si>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</si>
  <si>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</si>
  <si>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</si>
  <si>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</si>
  <si>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</si>
  <si>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</si>
  <si>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</si>
  <si>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</si>
  <si>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</si>
  <si>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</si>
  <si>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</si>
  <si>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</si>
  <si>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</si>
  <si>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</si>
  <si>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</si>
  <si>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</si>
  <si>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</si>
  <si>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</si>
  <si>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</si>
  <si>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</si>
  <si>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</si>
  <si>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</si>
  <si>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</si>
  <si>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</si>
  <si>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</si>
  <si>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</si>
  <si>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</si>
  <si>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</si>
  <si>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</si>
  <si>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</si>
  <si>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</si>
  <si>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</si>
  <si>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</si>
  <si>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</si>
  <si>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</si>
  <si>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</si>
  <si>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</si>
  <si>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</si>
  <si>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</si>
  <si>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</si>
  <si>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</si>
  <si>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538) сведения о которых необходимо предоставлять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</si>
  <si>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</si>
  <si>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</si>
  <si>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</si>
  <si>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</si>
  <si>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</si>
  <si>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</si>
  <si>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</si>
  <si>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</si>
  <si>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</si>
  <si>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</si>
  <si>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</si>
  <si>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</si>
  <si>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</si>
  <si>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</si>
  <si>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</si>
  <si>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</si>
  <si>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</si>
  <si>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</si>
  <si>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</si>
  <si>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</si>
  <si>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</si>
  <si>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</si>
  <si>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Обустройство автобусных остановок на автодорогах общего пользования регионального значения или межмуниципального значения</t>
  </si>
  <si>
    <t xml:space="preserve">Установка и замена дорожных знаков на автодорогах общего пользования регионального значения 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</si>
  <si>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2009 года и контрактов прошлых лет, действующих в 2009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</si>
  <si>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2009 год»
</t>
    </r>
    <r>
      <rPr>
        <sz val="14"/>
        <rFont val="Times New Roman"/>
        <family val="1"/>
      </rPr>
      <t>приводится количество контрактов 2009 года</t>
    </r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</si>
  <si>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</si>
  <si>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2009 года и контрактам прошлых лет, действующих в 2009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</si>
  <si>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2009 год»
</t>
    </r>
    <r>
      <rPr>
        <sz val="14"/>
        <rFont val="Times New Roman"/>
        <family val="1"/>
      </rPr>
      <t>указывается сумма кассовых расходы по контрактам 2009 года.</t>
    </r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</si>
  <si>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</si>
  <si>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</si>
  <si>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изготовление информационно-пропагандистской продукци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</si>
  <si>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</si>
  <si>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</si>
  <si>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</si>
  <si>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</si>
  <si>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</si>
  <si>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</si>
  <si>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</si>
  <si>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</si>
  <si>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</si>
  <si>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</si>
  <si>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</si>
  <si>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</si>
  <si>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</si>
  <si>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</si>
  <si>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</si>
  <si>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</si>
  <si>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</si>
  <si>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</si>
  <si>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</si>
  <si>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</si>
  <si>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</si>
  <si>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</si>
  <si>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</si>
  <si>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</si>
  <si>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</si>
  <si>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</si>
  <si>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</si>
  <si>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</si>
  <si>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</si>
  <si>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</si>
  <si>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</si>
  <si>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</si>
  <si>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</si>
  <si>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</si>
  <si>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</si>
  <si>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</si>
  <si>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</si>
  <si>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</si>
  <si>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</si>
  <si>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</si>
  <si>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</si>
  <si>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</si>
  <si>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</si>
  <si>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</si>
  <si>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</si>
  <si>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</si>
  <si>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</si>
  <si>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</si>
  <si>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</si>
  <si>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</si>
  <si>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</si>
  <si>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</si>
  <si>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</si>
  <si>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</si>
  <si>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</si>
  <si>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</si>
  <si>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</si>
  <si>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приводится суммарная стоимость заключенных в 2009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</si>
  <si>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</si>
  <si>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</si>
  <si>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</si>
  <si>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</si>
  <si>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</si>
  <si>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</si>
  <si>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</si>
  <si>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</si>
  <si>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</si>
  <si>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</si>
  <si>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</si>
  <si>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</si>
  <si>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</si>
  <si>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проведен конкурс, заключен государственный контракт.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</si>
  <si>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</si>
  <si>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</si>
  <si>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</si>
  <si>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</si>
  <si>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</si>
  <si>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</si>
  <si>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</si>
  <si>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</si>
  <si>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</si>
  <si>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</si>
  <si>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</si>
  <si>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</si>
  <si>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</si>
  <si>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</si>
  <si>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</si>
  <si>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</si>
  <si>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</si>
  <si>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</si>
  <si>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</si>
  <si>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3. Комплексами для приема экзаменов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</si>
  <si>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</si>
  <si>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</si>
  <si>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</si>
  <si>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</si>
  <si>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</si>
  <si>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</si>
  <si>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</si>
  <si>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</si>
  <si>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</si>
  <si>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</si>
  <si>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</si>
  <si>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</si>
  <si>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</si>
  <si>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</si>
  <si>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</si>
  <si>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</si>
  <si>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</si>
  <si>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</si>
  <si>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</si>
  <si>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</si>
  <si>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</si>
  <si>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</si>
  <si>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</si>
  <si>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2009 года (1-й квартал) о ходе реализации в субъекте мероприятий ФЦП "Повышение безопасности дорожного движения в 2006-2012 годах" (далее- Программа) - 10 апреля 2009 г.</t>
    </r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</si>
  <si>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</si>
  <si>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</si>
  <si>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</si>
  <si>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</si>
  <si>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</si>
  <si>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</si>
  <si>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</si>
  <si>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</si>
  <si>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</si>
  <si>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</si>
  <si>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</si>
  <si>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</si>
  <si>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</si>
  <si>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</si>
  <si>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</si>
  <si>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</si>
  <si>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</si>
  <si>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</si>
  <si>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</si>
  <si>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</si>
  <si>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</si>
  <si>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</si>
  <si>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</si>
  <si>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</si>
  <si>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</si>
  <si>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</si>
  <si>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</si>
  <si>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</si>
  <si>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</si>
  <si>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</si>
  <si>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</si>
  <si>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</si>
  <si>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</si>
  <si>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</si>
  <si>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</si>
  <si>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</si>
  <si>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</si>
  <si>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</si>
  <si>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</si>
  <si>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</si>
  <si>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538).</t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</si>
  <si>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</si>
  <si>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</si>
  <si>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Модернизация АСУД</t>
  </si>
  <si>
    <t>Создание системы маршрутного ориентирования (дорожные знаки)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</si>
  <si>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</si>
  <si>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</si>
  <si>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</si>
  <si>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</si>
  <si>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</si>
  <si>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</si>
  <si>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</si>
  <si>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</si>
  <si>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</si>
  <si>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</si>
  <si>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</si>
  <si>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</si>
  <si>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</si>
  <si>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</si>
  <si>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</si>
  <si>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</si>
  <si>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</si>
  <si>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</si>
  <si>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</si>
  <si>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</si>
  <si>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</si>
  <si>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</si>
  <si>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</si>
  <si>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</si>
  <si>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</si>
  <si>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</si>
  <si>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</si>
  <si>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</si>
  <si>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</si>
  <si>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</si>
  <si>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</si>
  <si>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</si>
  <si>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 xml:space="preserve">за 1 квартал </t>
  </si>
  <si>
    <t>Вологодская область</t>
  </si>
  <si>
    <t>2011 год</t>
  </si>
  <si>
    <t>Бюджет-ные назна-чения на 2011 г.</t>
  </si>
  <si>
    <t>конт-ракты за 2011 год</t>
  </si>
  <si>
    <t>Внебюд-жетные назна-чения на 2011 г.</t>
  </si>
  <si>
    <t>Приобретение сервера для формирования региональных баз данных</t>
  </si>
  <si>
    <t xml:space="preserve">Оснащение подразделений технического надзора средствами диагностики технического состояния транспортных средств, програмным обеспечением  </t>
  </si>
  <si>
    <t>Оснащение подразделений ДПС алкотекторами, приборами для проверки светопропускания стекол, видеорегистраторами</t>
  </si>
  <si>
    <t>Приобретение аппаратно-програмных комплексов аудио-видеонаблюдения на автомобили для приема практических экзаменов</t>
  </si>
  <si>
    <t>Оснащение службы дорожной инспекции ГИБДД УВД по Вологодской области оперативно-техническими средствами. Приобретение дорожной лаборатории на базе автомобиля марки "Соболь"</t>
  </si>
  <si>
    <t>Проведение торжественных мероприятий посвященных 75-летию образования службы ГИА-ГИБДД, проведение: обласного фестиваля детского творчества"75 лет на страже безопасности", областных финалов и участие в о Всероссийских конкурсах "Безопасное колесо" и "На лучшего сотрудника Госавтоинспекции", профилактических мероприятий "Внимание-дети!", "Каникулы" и других</t>
  </si>
  <si>
    <t>Разработка проектов организации дорожного движения для автодорог общего пользования регионального или межмуниципального значения</t>
  </si>
  <si>
    <t>Проведение обласных мероприятий с отрядами юных инспекторов движения муниципальных районов и городских округов</t>
  </si>
  <si>
    <t>Оснащение техническими средствами контроля за соблюдением владельцами транспортных средств установленных требований по параметрам перевозок (тяжеловесные грузы)</t>
  </si>
  <si>
    <t>Количество конт-рактов, договоров, действующих в 2011 году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</si>
  <si>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</si>
  <si>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</si>
  <si>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</si>
  <si>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</si>
  <si>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</si>
  <si>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</si>
  <si>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</si>
  <si>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</si>
  <si>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</si>
  <si>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</si>
  <si>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</si>
  <si>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</si>
  <si>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</si>
  <si>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</si>
  <si>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</si>
  <si>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</si>
  <si>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</si>
  <si>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</si>
  <si>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</si>
  <si>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</si>
  <si>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</si>
  <si>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</si>
  <si>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</si>
  <si>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</si>
  <si>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</si>
  <si>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</si>
  <si>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</si>
  <si>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</si>
  <si>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</si>
  <si>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</si>
  <si>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</si>
  <si>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</si>
  <si>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Строительство 1100 пешеходных переходов</t>
  </si>
  <si>
    <t>№ стр.</t>
  </si>
  <si>
    <t>1000</t>
  </si>
  <si>
    <t>1100</t>
  </si>
  <si>
    <t>1101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</si>
  <si>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</si>
  <si>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</si>
  <si>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</si>
  <si>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</si>
  <si>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</si>
  <si>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</si>
  <si>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</si>
  <si>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</si>
  <si>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</si>
  <si>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</si>
  <si>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</si>
  <si>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</si>
  <si>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</si>
  <si>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</si>
  <si>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</si>
  <si>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</si>
  <si>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</si>
  <si>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</si>
  <si>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</si>
  <si>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</si>
  <si>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</si>
  <si>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</si>
  <si>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</si>
  <si>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</si>
  <si>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</si>
  <si>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</si>
  <si>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</si>
  <si>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</si>
  <si>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</si>
  <si>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</si>
  <si>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</si>
  <si>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</si>
  <si>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</si>
  <si>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</si>
  <si>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</si>
  <si>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</si>
  <si>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</si>
  <si>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</si>
  <si>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</si>
  <si>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</si>
  <si>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</si>
  <si>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</si>
  <si>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</si>
  <si>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</si>
  <si>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</si>
  <si>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</si>
  <si>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</si>
  <si>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</si>
  <si>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</si>
  <si>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</si>
  <si>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</si>
  <si>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</si>
  <si>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</si>
  <si>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</si>
  <si>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</si>
  <si>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</si>
  <si>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</si>
  <si>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</si>
  <si>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</si>
  <si>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</si>
  <si>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</si>
  <si>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</si>
  <si>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</si>
  <si>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</si>
  <si>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</si>
  <si>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</si>
  <si>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</si>
  <si>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</si>
  <si>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</si>
  <si>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</si>
  <si>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</si>
  <si>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</si>
  <si>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</si>
  <si>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</si>
  <si>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</si>
  <si>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</si>
  <si>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</si>
  <si>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</si>
  <si>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</si>
  <si>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</si>
  <si>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</si>
  <si>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</si>
  <si>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</si>
  <si>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</si>
  <si>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</si>
  <si>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</si>
  <si>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</si>
  <si>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</si>
  <si>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</si>
  <si>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</si>
  <si>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</si>
  <si>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</si>
  <si>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улучшение технико-эксплуатационных характеристик улично-дорожной сети; обустройство и ремонт искусственных неровностей  (установлено 188 элементов искусственных дорожных неровностей ИДН-500); разработка проектно-сметной документации по  дислокации дорожных знаков, устройству дорожной разметки (разработано два проекта); содержание светофорных объектов; ямочный ремонт дорог - 1950м2; ремонт колесоотбойного бруса – 200 п.м.; установка дорожных знаков - 94 шт., ремонт дорожных знаков – 61 шт., диагностика вантовых канатов мостовых сооружений методом магнитной дефектоскопии, содержание и ремонт светофорных объектов; обслуживание искусственного освещения улиц и дорог.</t>
  </si>
  <si>
    <t>Вице-губернатор Вологодской области</t>
  </si>
  <si>
    <t>Рябишин В.В.</t>
  </si>
  <si>
    <t>советник вице-губернатора области</t>
  </si>
  <si>
    <t>Жилин С.В.</t>
  </si>
  <si>
    <t>"  13    "</t>
  </si>
  <si>
    <t>апреля</t>
  </si>
  <si>
    <t>2011             года</t>
  </si>
  <si>
    <t>8172-722021</t>
  </si>
  <si>
    <t>nxk@vologda-oblast.ru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</si>
  <si>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</si>
  <si>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</si>
  <si>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</si>
  <si>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</si>
  <si>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</si>
  <si>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</si>
  <si>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</si>
  <si>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</si>
  <si>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</si>
  <si>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</si>
  <si>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</si>
  <si>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</si>
  <si>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</si>
  <si>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</si>
  <si>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</si>
  <si>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</si>
  <si>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</si>
  <si>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</si>
  <si>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</si>
  <si>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</si>
  <si>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</si>
  <si>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</si>
  <si>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</si>
  <si>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</si>
  <si>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</si>
  <si>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</si>
  <si>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</si>
  <si>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</si>
  <si>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</si>
  <si>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</si>
  <si>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</si>
  <si>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</si>
  <si>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</si>
  <si>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</si>
  <si>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</si>
  <si>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</si>
  <si>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</si>
  <si>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</si>
  <si>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</si>
  <si>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</si>
  <si>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</si>
  <si>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</si>
  <si>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</si>
  <si>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</si>
  <si>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</si>
  <si>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</si>
  <si>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</si>
  <si>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</si>
  <si>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</si>
  <si>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</si>
  <si>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</si>
  <si>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2009 год»</t>
    </r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</si>
  <si>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2009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</si>
  <si>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2009 г.»</t>
    </r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</si>
  <si>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</si>
  <si>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</si>
  <si>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</si>
  <si>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приводятся сведения о количестве действующих в 2009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</si>
</sst>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left" vertical="top" indent="3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6" fillId="2" borderId="46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48" xfId="0" applyFont="1" applyBorder="1" applyAlignment="1">
      <alignment/>
    </xf>
    <xf numFmtId="0" fontId="6" fillId="2" borderId="49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53" xfId="0" applyNumberFormat="1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/>
      <protection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63227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160</xdr:row>
      <xdr:rowOff>0</xdr:rowOff>
    </xdr:from>
    <xdr:to>
      <xdr:col>2</xdr:col>
      <xdr:colOff>400050</xdr:colOff>
      <xdr:row>160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475773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160</xdr:row>
      <xdr:rowOff>0</xdr:rowOff>
    </xdr:from>
    <xdr:to>
      <xdr:col>2</xdr:col>
      <xdr:colOff>400050</xdr:colOff>
      <xdr:row>160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475773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139</xdr:row>
      <xdr:rowOff>0</xdr:rowOff>
    </xdr:from>
    <xdr:to>
      <xdr:col>2</xdr:col>
      <xdr:colOff>400050</xdr:colOff>
      <xdr:row>139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475773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682</v>
      </c>
    </row>
    <row r="6" ht="18.75">
      <c r="B6" s="80" t="s">
        <v>683</v>
      </c>
    </row>
    <row r="7" ht="69" customHeight="1">
      <c r="B7" s="80" t="s">
        <v>504</v>
      </c>
    </row>
    <row r="8" ht="84" customHeight="1">
      <c r="B8" s="80" t="s">
        <v>543</v>
      </c>
    </row>
    <row r="9" ht="67.5" customHeight="1">
      <c r="B9" s="121" t="s">
        <v>349</v>
      </c>
    </row>
    <row r="10" ht="48.75" customHeight="1">
      <c r="B10" s="80" t="s">
        <v>462</v>
      </c>
    </row>
    <row r="11" ht="94.5" customHeight="1">
      <c r="B11" s="118" t="s">
        <v>544</v>
      </c>
    </row>
    <row r="12" ht="33" customHeight="1">
      <c r="B12" s="80" t="s">
        <v>684</v>
      </c>
    </row>
    <row r="13" ht="18.75">
      <c r="B13" s="80" t="s">
        <v>751</v>
      </c>
    </row>
    <row r="14" ht="150">
      <c r="B14" s="80" t="s">
        <v>755</v>
      </c>
    </row>
    <row r="15" ht="75">
      <c r="B15" s="80" t="s">
        <v>754</v>
      </c>
    </row>
    <row r="16" ht="75">
      <c r="B16" s="80" t="s">
        <v>753</v>
      </c>
    </row>
    <row r="17" ht="56.25">
      <c r="B17" s="80" t="s">
        <v>752</v>
      </c>
    </row>
    <row r="18" ht="46.5" customHeight="1">
      <c r="B18" s="119" t="s">
        <v>685</v>
      </c>
    </row>
    <row r="19" ht="44.25" customHeight="1">
      <c r="B19" s="118" t="s">
        <v>541</v>
      </c>
    </row>
    <row r="20" ht="18.75">
      <c r="B20" s="82" t="s">
        <v>686</v>
      </c>
    </row>
    <row r="21" ht="18.75">
      <c r="B21" s="82" t="s">
        <v>687</v>
      </c>
    </row>
    <row r="22" ht="56.25">
      <c r="B22" s="120" t="s">
        <v>545</v>
      </c>
    </row>
    <row r="23" ht="90.75" customHeight="1">
      <c r="B23" s="118" t="s">
        <v>786</v>
      </c>
    </row>
    <row r="24" ht="36" customHeight="1">
      <c r="B24" s="80" t="s">
        <v>789</v>
      </c>
    </row>
    <row r="25" ht="56.25">
      <c r="B25" s="119" t="s">
        <v>546</v>
      </c>
    </row>
    <row r="26" ht="34.5" customHeight="1">
      <c r="B26" s="80" t="s">
        <v>790</v>
      </c>
    </row>
    <row r="27" ht="37.5">
      <c r="B27" s="119" t="s">
        <v>688</v>
      </c>
    </row>
    <row r="28" ht="30.75" customHeight="1">
      <c r="B28" s="80" t="s">
        <v>787</v>
      </c>
    </row>
    <row r="29" ht="72.75" customHeight="1">
      <c r="B29" s="119" t="s">
        <v>446</v>
      </c>
    </row>
    <row r="30" ht="24.75" customHeight="1">
      <c r="B30" s="119" t="s">
        <v>525</v>
      </c>
    </row>
    <row r="31" ht="40.5" customHeight="1">
      <c r="B31" s="80" t="s">
        <v>788</v>
      </c>
    </row>
    <row r="32" ht="56.25">
      <c r="B32" s="119" t="s">
        <v>794</v>
      </c>
    </row>
    <row r="33" ht="54" customHeight="1">
      <c r="B33" s="83" t="s">
        <v>381</v>
      </c>
    </row>
    <row r="34" ht="39" customHeight="1">
      <c r="B34" s="83" t="s">
        <v>382</v>
      </c>
    </row>
    <row r="35" ht="22.5" customHeight="1">
      <c r="B35" s="81" t="s">
        <v>399</v>
      </c>
    </row>
    <row r="36" ht="24.75" customHeight="1">
      <c r="B36" s="81" t="s">
        <v>525</v>
      </c>
    </row>
    <row r="37" ht="41.25" customHeight="1">
      <c r="B37" s="80" t="s">
        <v>529</v>
      </c>
    </row>
    <row r="38" ht="57" customHeight="1">
      <c r="B38" s="119" t="s">
        <v>383</v>
      </c>
    </row>
    <row r="39" ht="58.5" customHeight="1">
      <c r="B39" s="83" t="s">
        <v>384</v>
      </c>
    </row>
    <row r="40" ht="37.5">
      <c r="B40" s="83" t="s">
        <v>385</v>
      </c>
    </row>
    <row r="41" ht="27.75" customHeight="1">
      <c r="B41" s="81" t="s">
        <v>398</v>
      </c>
    </row>
    <row r="42" ht="24.75" customHeight="1">
      <c r="B42" s="185" t="s">
        <v>526</v>
      </c>
    </row>
    <row r="43" ht="21" customHeight="1">
      <c r="B43" s="80" t="s">
        <v>386</v>
      </c>
    </row>
    <row r="44" ht="87.75" customHeight="1">
      <c r="B44" s="185" t="s">
        <v>397</v>
      </c>
    </row>
    <row r="45" ht="27.75" customHeight="1">
      <c r="B45" s="119" t="s">
        <v>526</v>
      </c>
    </row>
    <row r="46" ht="31.5" customHeight="1">
      <c r="B46" s="80" t="s">
        <v>348</v>
      </c>
    </row>
    <row r="47" ht="37.5">
      <c r="B47" s="119" t="s">
        <v>527</v>
      </c>
    </row>
    <row r="48" ht="75">
      <c r="B48" s="119" t="s">
        <v>460</v>
      </c>
    </row>
    <row r="49" ht="65.25" customHeight="1">
      <c r="B49" s="118" t="s">
        <v>347</v>
      </c>
    </row>
    <row r="50" ht="12.75">
      <c r="B50" s="84"/>
    </row>
    <row r="51" ht="12.75"/>
    <row r="52" ht="12.75">
      <c r="B52" s="78" t="s">
        <v>617</v>
      </c>
    </row>
    <row r="53" ht="12.75">
      <c r="B53" s="78" t="s">
        <v>461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1"/>
  <sheetViews>
    <sheetView tabSelected="1" view="pageBreakPreview" zoomScale="75" zoomScaleNormal="75" zoomScaleSheetLayoutView="75" workbookViewId="0" topLeftCell="A1">
      <pane ySplit="10" topLeftCell="BM71" activePane="bottomLeft" state="frozen"/>
      <selection pane="topLeft" activeCell="B22" sqref="B22"/>
      <selection pane="bottomLeft" activeCell="H71" sqref="H71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570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571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9" t="s">
        <v>583</v>
      </c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622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476</v>
      </c>
      <c r="E5" s="31"/>
      <c r="F5" s="31"/>
      <c r="G5" s="31"/>
      <c r="H5" s="31"/>
      <c r="I5" s="206" t="s">
        <v>582</v>
      </c>
      <c r="J5" s="205"/>
      <c r="K5" s="207" t="s">
        <v>584</v>
      </c>
      <c r="L5" s="29"/>
      <c r="M5" s="29"/>
      <c r="N5" s="31"/>
      <c r="O5" s="31"/>
      <c r="P5" s="32" t="s">
        <v>679</v>
      </c>
      <c r="Q5" s="31"/>
      <c r="R5" s="33"/>
    </row>
    <row r="6" spans="1:18" ht="16.5" thickBot="1">
      <c r="A6" s="237" t="s">
        <v>631</v>
      </c>
      <c r="B6" s="237" t="s">
        <v>627</v>
      </c>
      <c r="C6" s="239" t="s">
        <v>475</v>
      </c>
      <c r="D6" s="242" t="s">
        <v>542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4"/>
      <c r="R6" s="247" t="s">
        <v>474</v>
      </c>
    </row>
    <row r="7" spans="1:18" ht="16.5" thickBot="1">
      <c r="A7" s="238"/>
      <c r="B7" s="238"/>
      <c r="C7" s="240"/>
      <c r="D7" s="253" t="s">
        <v>471</v>
      </c>
      <c r="E7" s="254"/>
      <c r="F7" s="254"/>
      <c r="G7" s="254"/>
      <c r="H7" s="254"/>
      <c r="I7" s="254"/>
      <c r="J7" s="254"/>
      <c r="K7" s="253" t="s">
        <v>572</v>
      </c>
      <c r="L7" s="254"/>
      <c r="M7" s="254"/>
      <c r="N7" s="254"/>
      <c r="O7" s="254"/>
      <c r="P7" s="254"/>
      <c r="Q7" s="254"/>
      <c r="R7" s="248"/>
    </row>
    <row r="8" spans="1:18" ht="76.5" customHeight="1" thickBot="1">
      <c r="A8" s="238"/>
      <c r="B8" s="238"/>
      <c r="C8" s="240"/>
      <c r="D8" s="241" t="s">
        <v>585</v>
      </c>
      <c r="E8" s="239" t="s">
        <v>363</v>
      </c>
      <c r="F8" s="249" t="s">
        <v>597</v>
      </c>
      <c r="G8" s="250"/>
      <c r="H8" s="251" t="s">
        <v>528</v>
      </c>
      <c r="I8" s="252"/>
      <c r="J8" s="245" t="s">
        <v>530</v>
      </c>
      <c r="K8" s="239" t="s">
        <v>587</v>
      </c>
      <c r="L8" s="239" t="s">
        <v>363</v>
      </c>
      <c r="M8" s="249" t="s">
        <v>597</v>
      </c>
      <c r="N8" s="250"/>
      <c r="O8" s="251" t="s">
        <v>528</v>
      </c>
      <c r="P8" s="252"/>
      <c r="Q8" s="245" t="s">
        <v>472</v>
      </c>
      <c r="R8" s="248"/>
    </row>
    <row r="9" spans="1:18" ht="78.75" customHeight="1" thickBot="1">
      <c r="A9" s="238"/>
      <c r="B9" s="238"/>
      <c r="C9" s="241"/>
      <c r="D9" s="258"/>
      <c r="E9" s="241"/>
      <c r="F9" s="158" t="s">
        <v>362</v>
      </c>
      <c r="G9" s="34" t="s">
        <v>586</v>
      </c>
      <c r="H9" s="158" t="s">
        <v>362</v>
      </c>
      <c r="I9" s="34" t="s">
        <v>586</v>
      </c>
      <c r="J9" s="246"/>
      <c r="K9" s="240"/>
      <c r="L9" s="241"/>
      <c r="M9" s="158" t="s">
        <v>362</v>
      </c>
      <c r="N9" s="34" t="s">
        <v>586</v>
      </c>
      <c r="O9" s="158" t="s">
        <v>362</v>
      </c>
      <c r="P9" s="34" t="s">
        <v>586</v>
      </c>
      <c r="Q9" s="246"/>
      <c r="R9" s="248"/>
    </row>
    <row r="10" spans="1:18" ht="16.5" thickBot="1">
      <c r="A10" s="35" t="s">
        <v>678</v>
      </c>
      <c r="B10" s="35" t="s">
        <v>680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672</v>
      </c>
      <c r="B11" s="38" t="s">
        <v>520</v>
      </c>
      <c r="C11" s="39" t="s">
        <v>563</v>
      </c>
      <c r="D11" s="141">
        <f aca="true" t="shared" si="0" ref="D11:Q11">D12+D66+D60+D83</f>
        <v>436017.5</v>
      </c>
      <c r="E11" s="141">
        <f t="shared" si="0"/>
        <v>107175.7</v>
      </c>
      <c r="F11" s="142">
        <f t="shared" si="0"/>
        <v>152</v>
      </c>
      <c r="G11" s="142">
        <f t="shared" si="0"/>
        <v>133</v>
      </c>
      <c r="H11" s="141">
        <f t="shared" si="0"/>
        <v>31222.6</v>
      </c>
      <c r="I11" s="141">
        <f t="shared" si="0"/>
        <v>15615.9</v>
      </c>
      <c r="J11" s="143">
        <f t="shared" si="0"/>
        <v>62635.4</v>
      </c>
      <c r="K11" s="141">
        <f t="shared" si="0"/>
        <v>0</v>
      </c>
      <c r="L11" s="141">
        <f t="shared" si="0"/>
        <v>0</v>
      </c>
      <c r="M11" s="142">
        <f t="shared" si="0"/>
        <v>0</v>
      </c>
      <c r="N11" s="142">
        <f t="shared" si="0"/>
        <v>0</v>
      </c>
      <c r="O11" s="141">
        <f t="shared" si="0"/>
        <v>0</v>
      </c>
      <c r="P11" s="141">
        <f t="shared" si="0"/>
        <v>0</v>
      </c>
      <c r="Q11" s="143">
        <f t="shared" si="0"/>
        <v>0</v>
      </c>
      <c r="R11" s="72" t="s">
        <v>520</v>
      </c>
    </row>
    <row r="12" spans="1:18" s="1" customFormat="1" ht="53.25" customHeight="1">
      <c r="A12" s="65" t="s">
        <v>673</v>
      </c>
      <c r="B12" s="38" t="s">
        <v>520</v>
      </c>
      <c r="C12" s="39" t="s">
        <v>357</v>
      </c>
      <c r="D12" s="141">
        <f>SUM(D13:D17)</f>
        <v>12040</v>
      </c>
      <c r="E12" s="141">
        <f>SUM(E13:E17)</f>
        <v>250</v>
      </c>
      <c r="F12" s="142">
        <f aca="true" t="shared" si="1" ref="F12:K12">SUM(F13:F17)</f>
        <v>1</v>
      </c>
      <c r="G12" s="142">
        <f t="shared" si="1"/>
        <v>1</v>
      </c>
      <c r="H12" s="141">
        <f t="shared" si="1"/>
        <v>250</v>
      </c>
      <c r="I12" s="141">
        <f t="shared" si="1"/>
        <v>250</v>
      </c>
      <c r="J12" s="144">
        <f t="shared" si="1"/>
        <v>250</v>
      </c>
      <c r="K12" s="141">
        <f t="shared" si="1"/>
        <v>0</v>
      </c>
      <c r="L12" s="141">
        <f aca="true" t="shared" si="2" ref="L12:Q12">SUM(L13:L17)</f>
        <v>0</v>
      </c>
      <c r="M12" s="142">
        <f t="shared" si="2"/>
        <v>0</v>
      </c>
      <c r="N12" s="142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R12" s="73" t="s">
        <v>520</v>
      </c>
    </row>
    <row r="13" spans="1:18" s="1" customFormat="1" ht="18" customHeight="1">
      <c r="A13" s="65" t="s">
        <v>674</v>
      </c>
      <c r="B13" s="38" t="s">
        <v>520</v>
      </c>
      <c r="C13" s="40" t="s">
        <v>573</v>
      </c>
      <c r="D13" s="141">
        <f>D18</f>
        <v>4590</v>
      </c>
      <c r="E13" s="141">
        <f>E18</f>
        <v>250</v>
      </c>
      <c r="F13" s="142">
        <f aca="true" t="shared" si="3" ref="F13:K13">F18</f>
        <v>1</v>
      </c>
      <c r="G13" s="142">
        <f t="shared" si="3"/>
        <v>1</v>
      </c>
      <c r="H13" s="141">
        <f t="shared" si="3"/>
        <v>250</v>
      </c>
      <c r="I13" s="141">
        <f t="shared" si="3"/>
        <v>250</v>
      </c>
      <c r="J13" s="144">
        <f t="shared" si="3"/>
        <v>250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520</v>
      </c>
    </row>
    <row r="14" spans="1:18" s="1" customFormat="1" ht="31.5" customHeight="1">
      <c r="A14" s="65" t="s">
        <v>675</v>
      </c>
      <c r="B14" s="38" t="s">
        <v>520</v>
      </c>
      <c r="C14" s="40" t="s">
        <v>574</v>
      </c>
      <c r="D14" s="141">
        <f>D42</f>
        <v>150</v>
      </c>
      <c r="E14" s="141">
        <f>E42</f>
        <v>0</v>
      </c>
      <c r="F14" s="142">
        <f aca="true" t="shared" si="5" ref="F14:K14">F42</f>
        <v>0</v>
      </c>
      <c r="G14" s="142">
        <f t="shared" si="5"/>
        <v>0</v>
      </c>
      <c r="H14" s="141">
        <f t="shared" si="5"/>
        <v>0</v>
      </c>
      <c r="I14" s="141">
        <f t="shared" si="5"/>
        <v>0</v>
      </c>
      <c r="J14" s="144">
        <f t="shared" si="5"/>
        <v>0</v>
      </c>
      <c r="K14" s="141">
        <f t="shared" si="5"/>
        <v>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520</v>
      </c>
    </row>
    <row r="15" spans="1:18" s="1" customFormat="1" ht="30">
      <c r="A15" s="65" t="s">
        <v>676</v>
      </c>
      <c r="B15" s="38" t="s">
        <v>520</v>
      </c>
      <c r="C15" s="40" t="s">
        <v>628</v>
      </c>
      <c r="D15" s="141">
        <f>D50</f>
        <v>7300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0</v>
      </c>
      <c r="L15" s="141">
        <f aca="true" t="shared" si="8" ref="L15:Q15">L50</f>
        <v>0</v>
      </c>
      <c r="M15" s="142">
        <f t="shared" si="8"/>
        <v>0</v>
      </c>
      <c r="N15" s="142">
        <f t="shared" si="8"/>
        <v>0</v>
      </c>
      <c r="O15" s="141">
        <f t="shared" si="8"/>
        <v>0</v>
      </c>
      <c r="P15" s="141">
        <f t="shared" si="8"/>
        <v>0</v>
      </c>
      <c r="Q15" s="141">
        <f t="shared" si="8"/>
        <v>0</v>
      </c>
      <c r="R15" s="73" t="s">
        <v>520</v>
      </c>
    </row>
    <row r="16" spans="1:18" s="1" customFormat="1" ht="18.75" customHeight="1">
      <c r="A16" s="65" t="s">
        <v>677</v>
      </c>
      <c r="B16" s="38" t="s">
        <v>520</v>
      </c>
      <c r="C16" s="40" t="s">
        <v>575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520</v>
      </c>
    </row>
    <row r="17" spans="1:18" s="1" customFormat="1" ht="18.75" customHeight="1" thickBot="1">
      <c r="A17" s="66" t="s">
        <v>470</v>
      </c>
      <c r="B17" s="41" t="s">
        <v>520</v>
      </c>
      <c r="C17" s="42" t="s">
        <v>576</v>
      </c>
      <c r="D17" s="43" t="s">
        <v>520</v>
      </c>
      <c r="E17" s="43" t="s">
        <v>520</v>
      </c>
      <c r="F17" s="44" t="s">
        <v>520</v>
      </c>
      <c r="G17" s="44" t="s">
        <v>520</v>
      </c>
      <c r="H17" s="43" t="s">
        <v>520</v>
      </c>
      <c r="I17" s="43" t="s">
        <v>520</v>
      </c>
      <c r="J17" s="45" t="s">
        <v>520</v>
      </c>
      <c r="K17" s="43" t="s">
        <v>520</v>
      </c>
      <c r="L17" s="43" t="s">
        <v>520</v>
      </c>
      <c r="M17" s="44" t="s">
        <v>520</v>
      </c>
      <c r="N17" s="44" t="s">
        <v>520</v>
      </c>
      <c r="O17" s="43" t="s">
        <v>520</v>
      </c>
      <c r="P17" s="43" t="s">
        <v>520</v>
      </c>
      <c r="Q17" s="43" t="s">
        <v>520</v>
      </c>
      <c r="R17" s="74" t="s">
        <v>520</v>
      </c>
    </row>
    <row r="18" spans="1:18" s="1" customFormat="1" ht="18" customHeight="1">
      <c r="A18" s="67" t="s">
        <v>632</v>
      </c>
      <c r="B18" s="46"/>
      <c r="C18" s="47" t="s">
        <v>692</v>
      </c>
      <c r="D18" s="129">
        <f>D19+D29</f>
        <v>4590</v>
      </c>
      <c r="E18" s="130">
        <f>E19+E29</f>
        <v>250</v>
      </c>
      <c r="F18" s="131">
        <f aca="true" t="shared" si="11" ref="F18:Q18">F19+F29</f>
        <v>1</v>
      </c>
      <c r="G18" s="131">
        <f t="shared" si="11"/>
        <v>1</v>
      </c>
      <c r="H18" s="129">
        <f t="shared" si="11"/>
        <v>250</v>
      </c>
      <c r="I18" s="130">
        <f t="shared" si="11"/>
        <v>250</v>
      </c>
      <c r="J18" s="132">
        <f t="shared" si="11"/>
        <v>250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520</v>
      </c>
    </row>
    <row r="19" spans="1:18" s="1" customFormat="1" ht="15.75" customHeight="1">
      <c r="A19" s="68" t="s">
        <v>633</v>
      </c>
      <c r="B19" s="77"/>
      <c r="C19" s="49" t="s">
        <v>577</v>
      </c>
      <c r="D19" s="133">
        <f>D20+SUM(D24:D28)</f>
        <v>3590</v>
      </c>
      <c r="E19" s="133">
        <f>E20+SUM(E24:E28)</f>
        <v>0</v>
      </c>
      <c r="F19" s="134">
        <f aca="true" t="shared" si="12" ref="F19:Q19">F20+SUM(F24:F28)</f>
        <v>0</v>
      </c>
      <c r="G19" s="134">
        <f t="shared" si="12"/>
        <v>0</v>
      </c>
      <c r="H19" s="133">
        <f t="shared" si="12"/>
        <v>0</v>
      </c>
      <c r="I19" s="133">
        <f t="shared" si="12"/>
        <v>0</v>
      </c>
      <c r="J19" s="135">
        <f t="shared" si="12"/>
        <v>0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520</v>
      </c>
    </row>
    <row r="20" spans="1:18" s="1" customFormat="1" ht="28.5">
      <c r="A20" s="255" t="s">
        <v>634</v>
      </c>
      <c r="B20" s="157" t="s">
        <v>39</v>
      </c>
      <c r="C20" s="50" t="s">
        <v>477</v>
      </c>
      <c r="D20" s="145">
        <f>D21+D22+D23</f>
        <v>3590</v>
      </c>
      <c r="E20" s="145">
        <f>E21+E22+E23</f>
        <v>0</v>
      </c>
      <c r="F20" s="146">
        <f aca="true" t="shared" si="13" ref="F20:Q20">F21+F22+F23</f>
        <v>0</v>
      </c>
      <c r="G20" s="146">
        <f t="shared" si="13"/>
        <v>0</v>
      </c>
      <c r="H20" s="145">
        <f t="shared" si="13"/>
        <v>0</v>
      </c>
      <c r="I20" s="145">
        <f t="shared" si="13"/>
        <v>0</v>
      </c>
      <c r="J20" s="147">
        <f t="shared" si="13"/>
        <v>0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520</v>
      </c>
    </row>
    <row r="21" spans="1:18" s="1" customFormat="1" ht="28.5">
      <c r="A21" s="256"/>
      <c r="B21" s="155" t="s">
        <v>358</v>
      </c>
      <c r="C21" s="51" t="s">
        <v>478</v>
      </c>
      <c r="D21" s="180">
        <v>2090</v>
      </c>
      <c r="E21" s="180"/>
      <c r="F21" s="181"/>
      <c r="G21" s="181"/>
      <c r="H21" s="180"/>
      <c r="I21" s="180"/>
      <c r="J21" s="182"/>
      <c r="K21" s="180"/>
      <c r="L21" s="180"/>
      <c r="M21" s="181"/>
      <c r="N21" s="181"/>
      <c r="O21" s="180"/>
      <c r="P21" s="180"/>
      <c r="Q21" s="182"/>
      <c r="R21" s="76"/>
    </row>
    <row r="22" spans="1:18" s="1" customFormat="1" ht="28.5">
      <c r="A22" s="256"/>
      <c r="B22" s="155" t="s">
        <v>359</v>
      </c>
      <c r="C22" s="52" t="s">
        <v>479</v>
      </c>
      <c r="D22" s="180">
        <v>1000</v>
      </c>
      <c r="E22" s="180"/>
      <c r="F22" s="181"/>
      <c r="G22" s="181"/>
      <c r="H22" s="180"/>
      <c r="I22" s="180"/>
      <c r="J22" s="182"/>
      <c r="K22" s="180"/>
      <c r="L22" s="180"/>
      <c r="M22" s="181"/>
      <c r="N22" s="181"/>
      <c r="O22" s="180"/>
      <c r="P22" s="180"/>
      <c r="Q22" s="182"/>
      <c r="R22" s="76"/>
    </row>
    <row r="23" spans="1:18" s="1" customFormat="1" ht="28.5">
      <c r="A23" s="257"/>
      <c r="B23" s="156" t="s">
        <v>360</v>
      </c>
      <c r="C23" s="53" t="s">
        <v>480</v>
      </c>
      <c r="D23" s="180">
        <v>500</v>
      </c>
      <c r="E23" s="180"/>
      <c r="F23" s="181"/>
      <c r="G23" s="181"/>
      <c r="H23" s="180"/>
      <c r="I23" s="180"/>
      <c r="J23" s="182"/>
      <c r="K23" s="180"/>
      <c r="L23" s="180"/>
      <c r="M23" s="181"/>
      <c r="N23" s="181"/>
      <c r="O23" s="180"/>
      <c r="P23" s="180"/>
      <c r="Q23" s="182"/>
      <c r="R23" s="76"/>
    </row>
    <row r="24" spans="1:18" s="1" customFormat="1" ht="28.5">
      <c r="A24" s="159" t="s">
        <v>650</v>
      </c>
      <c r="B24" s="54" t="s">
        <v>606</v>
      </c>
      <c r="C24" s="55" t="s">
        <v>630</v>
      </c>
      <c r="D24" s="180"/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13.5" customHeight="1">
      <c r="A25" s="159" t="s">
        <v>651</v>
      </c>
      <c r="B25" s="54" t="s">
        <v>616</v>
      </c>
      <c r="C25" s="55" t="s">
        <v>548</v>
      </c>
      <c r="D25" s="180"/>
      <c r="E25" s="180"/>
      <c r="F25" s="181"/>
      <c r="G25" s="181"/>
      <c r="H25" s="180"/>
      <c r="I25" s="180"/>
      <c r="J25" s="182"/>
      <c r="K25" s="180"/>
      <c r="L25" s="180"/>
      <c r="M25" s="181"/>
      <c r="N25" s="181"/>
      <c r="O25" s="180"/>
      <c r="P25" s="180"/>
      <c r="Q25" s="182"/>
      <c r="R25" s="76"/>
    </row>
    <row r="26" spans="1:18" s="1" customFormat="1" ht="28.5">
      <c r="A26" s="159" t="s">
        <v>652</v>
      </c>
      <c r="B26" s="54" t="s">
        <v>608</v>
      </c>
      <c r="C26" s="55" t="s">
        <v>473</v>
      </c>
      <c r="D26" s="180"/>
      <c r="E26" s="180"/>
      <c r="F26" s="181"/>
      <c r="G26" s="181"/>
      <c r="H26" s="180"/>
      <c r="I26" s="180"/>
      <c r="J26" s="182"/>
      <c r="K26" s="180"/>
      <c r="L26" s="180"/>
      <c r="M26" s="181"/>
      <c r="N26" s="181"/>
      <c r="O26" s="180"/>
      <c r="P26" s="180"/>
      <c r="Q26" s="182"/>
      <c r="R26" s="76"/>
    </row>
    <row r="27" spans="1:18" s="1" customFormat="1" ht="42.75">
      <c r="A27" s="159" t="s">
        <v>653</v>
      </c>
      <c r="B27" s="54" t="s">
        <v>40</v>
      </c>
      <c r="C27" s="55" t="s">
        <v>549</v>
      </c>
      <c r="D27" s="180"/>
      <c r="E27" s="180"/>
      <c r="F27" s="181"/>
      <c r="G27" s="181"/>
      <c r="H27" s="180"/>
      <c r="I27" s="180"/>
      <c r="J27" s="182"/>
      <c r="K27" s="180"/>
      <c r="L27" s="180"/>
      <c r="M27" s="181"/>
      <c r="N27" s="181"/>
      <c r="O27" s="180"/>
      <c r="P27" s="180"/>
      <c r="Q27" s="182"/>
      <c r="R27" s="76"/>
    </row>
    <row r="28" spans="1:18" s="1" customFormat="1" ht="42.75">
      <c r="A28" s="159" t="s">
        <v>654</v>
      </c>
      <c r="B28" s="54" t="s">
        <v>614</v>
      </c>
      <c r="C28" s="55" t="s">
        <v>6</v>
      </c>
      <c r="D28" s="180"/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/>
    </row>
    <row r="29" spans="1:18" s="1" customFormat="1" ht="13.5" customHeight="1">
      <c r="A29" s="160" t="s">
        <v>635</v>
      </c>
      <c r="B29" s="56"/>
      <c r="C29" s="57" t="s">
        <v>580</v>
      </c>
      <c r="D29" s="126">
        <f>SUM(D30:D41)</f>
        <v>1000</v>
      </c>
      <c r="E29" s="126">
        <f>SUM(E30:E41)</f>
        <v>250</v>
      </c>
      <c r="F29" s="127">
        <f aca="true" t="shared" si="14" ref="F29:Q29">SUM(F30:F41)</f>
        <v>1</v>
      </c>
      <c r="G29" s="127">
        <f t="shared" si="14"/>
        <v>1</v>
      </c>
      <c r="H29" s="126">
        <f t="shared" si="14"/>
        <v>250</v>
      </c>
      <c r="I29" s="126">
        <f t="shared" si="14"/>
        <v>250</v>
      </c>
      <c r="J29" s="128">
        <f t="shared" si="14"/>
        <v>250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520</v>
      </c>
    </row>
    <row r="30" spans="1:18" s="1" customFormat="1" ht="28.5">
      <c r="A30" s="159" t="s">
        <v>655</v>
      </c>
      <c r="B30" s="54" t="s">
        <v>609</v>
      </c>
      <c r="C30" s="55" t="s">
        <v>0</v>
      </c>
      <c r="D30" s="180">
        <v>400</v>
      </c>
      <c r="E30" s="180"/>
      <c r="F30" s="181"/>
      <c r="G30" s="181"/>
      <c r="H30" s="180"/>
      <c r="I30" s="180"/>
      <c r="J30" s="182"/>
      <c r="K30" s="180"/>
      <c r="L30" s="180"/>
      <c r="M30" s="181"/>
      <c r="N30" s="181"/>
      <c r="O30" s="180"/>
      <c r="P30" s="180"/>
      <c r="Q30" s="182"/>
      <c r="R30" s="76"/>
    </row>
    <row r="31" spans="1:18" s="1" customFormat="1" ht="15.75" customHeight="1">
      <c r="A31" s="159" t="s">
        <v>656</v>
      </c>
      <c r="B31" s="54" t="s">
        <v>610</v>
      </c>
      <c r="C31" s="55" t="s">
        <v>1</v>
      </c>
      <c r="D31" s="180"/>
      <c r="E31" s="180"/>
      <c r="F31" s="181"/>
      <c r="G31" s="181"/>
      <c r="H31" s="180"/>
      <c r="I31" s="180"/>
      <c r="J31" s="182"/>
      <c r="K31" s="180"/>
      <c r="L31" s="180"/>
      <c r="M31" s="181"/>
      <c r="N31" s="181"/>
      <c r="O31" s="180"/>
      <c r="P31" s="180"/>
      <c r="Q31" s="182"/>
      <c r="R31" s="76"/>
    </row>
    <row r="32" spans="1:18" s="1" customFormat="1" ht="28.5">
      <c r="A32" s="159" t="s">
        <v>657</v>
      </c>
      <c r="B32" s="54" t="s">
        <v>613</v>
      </c>
      <c r="C32" s="55" t="s">
        <v>2</v>
      </c>
      <c r="D32" s="180">
        <v>500</v>
      </c>
      <c r="E32" s="180">
        <v>250</v>
      </c>
      <c r="F32" s="181">
        <v>1</v>
      </c>
      <c r="G32" s="181">
        <v>1</v>
      </c>
      <c r="H32" s="180">
        <v>250</v>
      </c>
      <c r="I32" s="180">
        <v>250</v>
      </c>
      <c r="J32" s="182">
        <v>250</v>
      </c>
      <c r="K32" s="180"/>
      <c r="L32" s="180"/>
      <c r="M32" s="181"/>
      <c r="N32" s="181"/>
      <c r="O32" s="180"/>
      <c r="P32" s="180"/>
      <c r="Q32" s="182"/>
      <c r="R32" s="76" t="s">
        <v>81</v>
      </c>
    </row>
    <row r="33" spans="1:18" s="1" customFormat="1" ht="28.5">
      <c r="A33" s="159" t="s">
        <v>658</v>
      </c>
      <c r="B33" s="54" t="s">
        <v>612</v>
      </c>
      <c r="C33" s="55" t="s">
        <v>3</v>
      </c>
      <c r="D33" s="180"/>
      <c r="E33" s="180"/>
      <c r="F33" s="181"/>
      <c r="G33" s="181"/>
      <c r="H33" s="180"/>
      <c r="I33" s="180"/>
      <c r="J33" s="182"/>
      <c r="K33" s="180"/>
      <c r="L33" s="180"/>
      <c r="M33" s="181"/>
      <c r="N33" s="181"/>
      <c r="O33" s="180"/>
      <c r="P33" s="180"/>
      <c r="Q33" s="182"/>
      <c r="R33" s="76"/>
    </row>
    <row r="34" spans="1:18" s="1" customFormat="1" ht="42.75">
      <c r="A34" s="159" t="s">
        <v>659</v>
      </c>
      <c r="B34" s="54" t="s">
        <v>41</v>
      </c>
      <c r="C34" s="55" t="s">
        <v>4</v>
      </c>
      <c r="D34" s="180">
        <v>100</v>
      </c>
      <c r="E34" s="180"/>
      <c r="F34" s="181"/>
      <c r="G34" s="181"/>
      <c r="H34" s="180"/>
      <c r="I34" s="180"/>
      <c r="J34" s="182"/>
      <c r="K34" s="180"/>
      <c r="L34" s="180"/>
      <c r="M34" s="181"/>
      <c r="N34" s="181"/>
      <c r="O34" s="180"/>
      <c r="P34" s="180"/>
      <c r="Q34" s="182"/>
      <c r="R34" s="76"/>
    </row>
    <row r="35" spans="1:18" s="1" customFormat="1" ht="42.75">
      <c r="A35" s="159" t="s">
        <v>660</v>
      </c>
      <c r="B35" s="54" t="s">
        <v>42</v>
      </c>
      <c r="C35" s="55" t="s">
        <v>623</v>
      </c>
      <c r="D35" s="180"/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661</v>
      </c>
      <c r="B36" s="54" t="s">
        <v>43</v>
      </c>
      <c r="C36" s="55" t="s">
        <v>5</v>
      </c>
      <c r="D36" s="180"/>
      <c r="E36" s="180"/>
      <c r="F36" s="181"/>
      <c r="G36" s="181"/>
      <c r="H36" s="180"/>
      <c r="I36" s="180"/>
      <c r="J36" s="182"/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662</v>
      </c>
      <c r="B37" s="54" t="s">
        <v>56</v>
      </c>
      <c r="C37" s="55" t="s">
        <v>7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663</v>
      </c>
      <c r="B38" s="54" t="s">
        <v>44</v>
      </c>
      <c r="C38" s="55" t="s">
        <v>8</v>
      </c>
      <c r="D38" s="180"/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664</v>
      </c>
      <c r="B39" s="54" t="s">
        <v>45</v>
      </c>
      <c r="C39" s="55" t="s">
        <v>9</v>
      </c>
      <c r="D39" s="180"/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665</v>
      </c>
      <c r="B40" s="54" t="s">
        <v>46</v>
      </c>
      <c r="C40" s="55" t="s">
        <v>10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666</v>
      </c>
      <c r="B41" s="54" t="s">
        <v>47</v>
      </c>
      <c r="C41" s="55" t="s">
        <v>11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637</v>
      </c>
      <c r="B42" s="58"/>
      <c r="C42" s="47" t="s">
        <v>693</v>
      </c>
      <c r="D42" s="129">
        <f>D43+D46</f>
        <v>150</v>
      </c>
      <c r="E42" s="130">
        <f>E43+E46</f>
        <v>0</v>
      </c>
      <c r="F42" s="131">
        <f aca="true" t="shared" si="15" ref="F42:K42">F43+F46</f>
        <v>0</v>
      </c>
      <c r="G42" s="131">
        <f t="shared" si="15"/>
        <v>0</v>
      </c>
      <c r="H42" s="130">
        <f t="shared" si="15"/>
        <v>0</v>
      </c>
      <c r="I42" s="130">
        <f t="shared" si="15"/>
        <v>0</v>
      </c>
      <c r="J42" s="132">
        <f t="shared" si="15"/>
        <v>0</v>
      </c>
      <c r="K42" s="130">
        <f t="shared" si="15"/>
        <v>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520</v>
      </c>
    </row>
    <row r="43" spans="1:18" s="1" customFormat="1" ht="15" customHeight="1">
      <c r="A43" s="162" t="s">
        <v>636</v>
      </c>
      <c r="B43" s="48"/>
      <c r="C43" s="59" t="s">
        <v>577</v>
      </c>
      <c r="D43" s="133">
        <f>D44+D45</f>
        <v>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520</v>
      </c>
    </row>
    <row r="44" spans="1:18" s="1" customFormat="1" ht="28.5">
      <c r="A44" s="159" t="s">
        <v>667</v>
      </c>
      <c r="B44" s="54" t="s">
        <v>605</v>
      </c>
      <c r="C44" s="60" t="s">
        <v>12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668</v>
      </c>
      <c r="B45" s="54" t="s">
        <v>48</v>
      </c>
      <c r="C45" s="60" t="s">
        <v>13</v>
      </c>
      <c r="D45" s="180"/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638</v>
      </c>
      <c r="B46" s="56"/>
      <c r="C46" s="61" t="s">
        <v>580</v>
      </c>
      <c r="D46" s="126">
        <f>SUM(D47:D49)</f>
        <v>150</v>
      </c>
      <c r="E46" s="126">
        <f>SUM(E47:E49)</f>
        <v>0</v>
      </c>
      <c r="F46" s="127">
        <f aca="true" t="shared" si="19" ref="F46:K46">SUM(F47:F49)</f>
        <v>0</v>
      </c>
      <c r="G46" s="127">
        <f t="shared" si="19"/>
        <v>0</v>
      </c>
      <c r="H46" s="126">
        <f t="shared" si="19"/>
        <v>0</v>
      </c>
      <c r="I46" s="126">
        <f t="shared" si="19"/>
        <v>0</v>
      </c>
      <c r="J46" s="128">
        <f t="shared" si="19"/>
        <v>0</v>
      </c>
      <c r="K46" s="126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520</v>
      </c>
    </row>
    <row r="47" spans="1:18" s="1" customFormat="1" ht="42.75">
      <c r="A47" s="159" t="s">
        <v>669</v>
      </c>
      <c r="B47" s="54" t="s">
        <v>49</v>
      </c>
      <c r="C47" s="60" t="s">
        <v>14</v>
      </c>
      <c r="D47" s="180">
        <v>50</v>
      </c>
      <c r="E47" s="180"/>
      <c r="F47" s="181"/>
      <c r="G47" s="181"/>
      <c r="H47" s="180"/>
      <c r="I47" s="180"/>
      <c r="J47" s="182"/>
      <c r="K47" s="180"/>
      <c r="L47" s="180"/>
      <c r="M47" s="181"/>
      <c r="N47" s="181"/>
      <c r="O47" s="180"/>
      <c r="P47" s="180"/>
      <c r="Q47" s="182"/>
      <c r="R47" s="76"/>
    </row>
    <row r="48" spans="1:18" s="1" customFormat="1" ht="28.5">
      <c r="A48" s="159" t="s">
        <v>670</v>
      </c>
      <c r="B48" s="54" t="s">
        <v>611</v>
      </c>
      <c r="C48" s="60" t="s">
        <v>625</v>
      </c>
      <c r="D48" s="180">
        <v>100</v>
      </c>
      <c r="E48" s="180"/>
      <c r="F48" s="181"/>
      <c r="G48" s="181"/>
      <c r="H48" s="180"/>
      <c r="I48" s="180"/>
      <c r="J48" s="182"/>
      <c r="K48" s="180"/>
      <c r="L48" s="180"/>
      <c r="M48" s="181"/>
      <c r="N48" s="181"/>
      <c r="O48" s="180"/>
      <c r="P48" s="180"/>
      <c r="Q48" s="182"/>
      <c r="R48" s="76"/>
    </row>
    <row r="49" spans="1:18" s="1" customFormat="1" ht="42.75">
      <c r="A49" s="159" t="s">
        <v>671</v>
      </c>
      <c r="B49" s="54" t="s">
        <v>50</v>
      </c>
      <c r="C49" s="60" t="s">
        <v>15</v>
      </c>
      <c r="D49" s="180"/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/>
    </row>
    <row r="50" spans="1:18" s="1" customFormat="1" ht="36">
      <c r="A50" s="163" t="s">
        <v>639</v>
      </c>
      <c r="B50" s="62"/>
      <c r="C50" s="63" t="s">
        <v>694</v>
      </c>
      <c r="D50" s="129">
        <f>D51+D53</f>
        <v>7300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0</v>
      </c>
      <c r="L50" s="130">
        <f aca="true" t="shared" si="22" ref="L50:Q50">L51+L53</f>
        <v>0</v>
      </c>
      <c r="M50" s="131">
        <f t="shared" si="22"/>
        <v>0</v>
      </c>
      <c r="N50" s="131">
        <f t="shared" si="22"/>
        <v>0</v>
      </c>
      <c r="O50" s="130">
        <f t="shared" si="22"/>
        <v>0</v>
      </c>
      <c r="P50" s="130">
        <f t="shared" si="22"/>
        <v>0</v>
      </c>
      <c r="Q50" s="130">
        <f t="shared" si="22"/>
        <v>0</v>
      </c>
      <c r="R50" s="202" t="s">
        <v>520</v>
      </c>
    </row>
    <row r="51" spans="1:18" s="1" customFormat="1" ht="15" customHeight="1">
      <c r="A51" s="162" t="s">
        <v>640</v>
      </c>
      <c r="B51" s="48"/>
      <c r="C51" s="59" t="s">
        <v>577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520</v>
      </c>
    </row>
    <row r="52" spans="1:18" s="1" customFormat="1" ht="51.75" customHeight="1">
      <c r="A52" s="159" t="s">
        <v>641</v>
      </c>
      <c r="B52" s="54" t="s">
        <v>51</v>
      </c>
      <c r="C52" s="60" t="s">
        <v>361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642</v>
      </c>
      <c r="B53" s="56"/>
      <c r="C53" s="61" t="s">
        <v>580</v>
      </c>
      <c r="D53" s="126">
        <f aca="true" t="shared" si="25" ref="D53:Q53">SUM(D54:D55)</f>
        <v>7300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126">
        <f t="shared" si="25"/>
        <v>0</v>
      </c>
      <c r="R53" s="199" t="s">
        <v>520</v>
      </c>
    </row>
    <row r="54" spans="1:18" s="1" customFormat="1" ht="42.75">
      <c r="A54" s="159" t="s">
        <v>643</v>
      </c>
      <c r="B54" s="54" t="s">
        <v>615</v>
      </c>
      <c r="C54" s="60" t="s">
        <v>16</v>
      </c>
      <c r="D54" s="180">
        <v>7300</v>
      </c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/>
    </row>
    <row r="55" spans="1:18" s="1" customFormat="1" ht="42.75">
      <c r="A55" s="159" t="s">
        <v>644</v>
      </c>
      <c r="B55" s="54" t="s">
        <v>53</v>
      </c>
      <c r="C55" s="60" t="s">
        <v>17</v>
      </c>
      <c r="D55" s="180"/>
      <c r="E55" s="180"/>
      <c r="F55" s="181"/>
      <c r="G55" s="181"/>
      <c r="H55" s="180"/>
      <c r="I55" s="180"/>
      <c r="J55" s="182"/>
      <c r="K55" s="180"/>
      <c r="L55" s="180"/>
      <c r="M55" s="181"/>
      <c r="N55" s="181"/>
      <c r="O55" s="180"/>
      <c r="P55" s="180"/>
      <c r="Q55" s="182"/>
      <c r="R55" s="76"/>
    </row>
    <row r="56" spans="1:18" s="1" customFormat="1" ht="36">
      <c r="A56" s="164" t="s">
        <v>645</v>
      </c>
      <c r="B56" s="64"/>
      <c r="C56" s="63" t="s">
        <v>695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520</v>
      </c>
    </row>
    <row r="57" spans="1:18" s="1" customFormat="1" ht="15" customHeight="1">
      <c r="A57" s="162" t="s">
        <v>646</v>
      </c>
      <c r="B57" s="48"/>
      <c r="C57" s="59" t="s">
        <v>577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520</v>
      </c>
    </row>
    <row r="58" spans="1:18" s="1" customFormat="1" ht="42.75">
      <c r="A58" s="159" t="s">
        <v>647</v>
      </c>
      <c r="B58" s="54" t="s">
        <v>54</v>
      </c>
      <c r="C58" s="60" t="s">
        <v>18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28.5">
      <c r="A59" s="159" t="s">
        <v>648</v>
      </c>
      <c r="B59" s="54" t="s">
        <v>607</v>
      </c>
      <c r="C59" s="60" t="s">
        <v>19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649</v>
      </c>
      <c r="B60" s="64"/>
      <c r="C60" s="63" t="s">
        <v>696</v>
      </c>
      <c r="D60" s="148">
        <f>SUM(D61:D65)</f>
        <v>0</v>
      </c>
      <c r="E60" s="148">
        <f aca="true" t="shared" si="29" ref="E60:Q60">SUM(E61:E65)</f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151">
        <f t="shared" si="29"/>
        <v>0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520</v>
      </c>
    </row>
    <row r="61" spans="1:18" s="1" customFormat="1" ht="28.5">
      <c r="A61" s="153" t="s">
        <v>350</v>
      </c>
      <c r="B61" s="153"/>
      <c r="C61" s="168" t="str">
        <f>IF(ISBLANK(B61),"&lt;-- укажите код ФЦП в ячейке слева",INDEX($C$113:$C$384,MATCH(B61,$B$113:$B$384,0)))</f>
        <v>&lt;-- укажите код ФЦП в ячейке слева</v>
      </c>
      <c r="D61" s="180"/>
      <c r="E61" s="180"/>
      <c r="F61" s="181"/>
      <c r="G61" s="181"/>
      <c r="H61" s="180"/>
      <c r="I61" s="180"/>
      <c r="J61" s="182"/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28.5">
      <c r="A62" s="159" t="s">
        <v>351</v>
      </c>
      <c r="B62" s="153"/>
      <c r="C62" s="168" t="str">
        <f>IF(ISBLANK(B62),"&lt;-- укажите код ФЦП в ячейке слева",INDEX($C$113:$C$384,MATCH(B62,$B$113:$B$384,0)))</f>
        <v>&lt;-- укажите код ФЦП в ячейке слева</v>
      </c>
      <c r="D62" s="180"/>
      <c r="E62" s="180"/>
      <c r="F62" s="181"/>
      <c r="G62" s="181"/>
      <c r="H62" s="180"/>
      <c r="I62" s="180"/>
      <c r="J62" s="182"/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39.75" customHeight="1">
      <c r="A63" s="159" t="s">
        <v>352</v>
      </c>
      <c r="B63" s="153"/>
      <c r="C63" s="168" t="str">
        <f>IF(ISBLANK(B63),"&lt;-- укажите код ФЦП в ячейке слева",INDEX($C$113:$C$384,MATCH(B63,$B$113:$B$384,0)))</f>
        <v>&lt;-- укажите код ФЦП в ячейке слева</v>
      </c>
      <c r="D63" s="180"/>
      <c r="E63" s="180"/>
      <c r="F63" s="181"/>
      <c r="G63" s="181"/>
      <c r="H63" s="180"/>
      <c r="I63" s="180"/>
      <c r="J63" s="182"/>
      <c r="K63" s="180"/>
      <c r="L63" s="180"/>
      <c r="M63" s="181"/>
      <c r="N63" s="181"/>
      <c r="O63" s="180"/>
      <c r="P63" s="180"/>
      <c r="Q63" s="182"/>
      <c r="R63" s="76"/>
    </row>
    <row r="64" spans="1:18" s="1" customFormat="1" ht="30">
      <c r="A64" s="159" t="s">
        <v>354</v>
      </c>
      <c r="B64" s="153"/>
      <c r="C64" s="168" t="str">
        <f>IF(ISBLANK(B64),"&lt;-- укажите код ФЦП в ячейке слева",INDEX($C$113:$C$384,MATCH(B64,$B$113:$B$384,0)))</f>
        <v>&lt;-- укажите код ФЦП в ячейке слева</v>
      </c>
      <c r="D64" s="180"/>
      <c r="E64" s="180"/>
      <c r="F64" s="181"/>
      <c r="G64" s="181"/>
      <c r="H64" s="180"/>
      <c r="I64" s="180"/>
      <c r="J64" s="182"/>
      <c r="K64" s="180"/>
      <c r="L64" s="180"/>
      <c r="M64" s="181"/>
      <c r="N64" s="181"/>
      <c r="O64" s="180"/>
      <c r="P64" s="180"/>
      <c r="Q64" s="182"/>
      <c r="R64" s="76"/>
    </row>
    <row r="65" spans="1:18" s="1" customFormat="1" ht="29.25" customHeight="1">
      <c r="A65" s="159" t="s">
        <v>355</v>
      </c>
      <c r="B65" s="153"/>
      <c r="C65" s="168" t="str">
        <f>IF(ISBLANK(B65),"&lt;-- укажите код ФЦП в ячейке слева",INDEX($C$113:$C$384,MATCH(B65,$B$113:$B$384,0)))</f>
        <v>&lt;-- укажите код ФЦП в ячейке слева</v>
      </c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s="1" customFormat="1" ht="81" customHeight="1">
      <c r="A66" s="165" t="s">
        <v>353</v>
      </c>
      <c r="B66" s="169" t="s">
        <v>768</v>
      </c>
      <c r="C66" s="154" t="s">
        <v>756</v>
      </c>
      <c r="D66" s="148">
        <f aca="true" t="shared" si="30" ref="D66:Q66">SUM(D67:D81)</f>
        <v>22328.1</v>
      </c>
      <c r="E66" s="148">
        <f t="shared" si="30"/>
        <v>0</v>
      </c>
      <c r="F66" s="149">
        <f t="shared" si="30"/>
        <v>0</v>
      </c>
      <c r="G66" s="149">
        <f t="shared" si="30"/>
        <v>0</v>
      </c>
      <c r="H66" s="148">
        <f t="shared" si="30"/>
        <v>4</v>
      </c>
      <c r="I66" s="148">
        <f t="shared" si="30"/>
        <v>0</v>
      </c>
      <c r="J66" s="151">
        <f t="shared" si="30"/>
        <v>4</v>
      </c>
      <c r="K66" s="148">
        <f t="shared" si="30"/>
        <v>0</v>
      </c>
      <c r="L66" s="148">
        <f t="shared" si="30"/>
        <v>0</v>
      </c>
      <c r="M66" s="149">
        <f t="shared" si="30"/>
        <v>0</v>
      </c>
      <c r="N66" s="149">
        <f t="shared" si="30"/>
        <v>0</v>
      </c>
      <c r="O66" s="148">
        <f t="shared" si="30"/>
        <v>0</v>
      </c>
      <c r="P66" s="148">
        <f t="shared" si="30"/>
        <v>0</v>
      </c>
      <c r="Q66" s="148">
        <f t="shared" si="30"/>
        <v>0</v>
      </c>
      <c r="R66" s="204" t="s">
        <v>520</v>
      </c>
    </row>
    <row r="67" spans="1:18" ht="42.75">
      <c r="A67" s="166" t="s">
        <v>304</v>
      </c>
      <c r="B67" s="183" t="s">
        <v>769</v>
      </c>
      <c r="C67" s="184" t="s">
        <v>588</v>
      </c>
      <c r="D67" s="180">
        <v>500</v>
      </c>
      <c r="E67" s="180"/>
      <c r="F67" s="181"/>
      <c r="G67" s="181"/>
      <c r="H67" s="180"/>
      <c r="I67" s="180"/>
      <c r="J67" s="182"/>
      <c r="K67" s="180"/>
      <c r="L67" s="180"/>
      <c r="M67" s="181"/>
      <c r="N67" s="181"/>
      <c r="O67" s="180"/>
      <c r="P67" s="180"/>
      <c r="Q67" s="182"/>
      <c r="R67" s="76"/>
    </row>
    <row r="68" spans="1:18" ht="85.5">
      <c r="A68" s="166" t="s">
        <v>305</v>
      </c>
      <c r="B68" s="183" t="s">
        <v>769</v>
      </c>
      <c r="C68" s="184" t="s">
        <v>589</v>
      </c>
      <c r="D68" s="180">
        <v>510</v>
      </c>
      <c r="E68" s="180"/>
      <c r="F68" s="181"/>
      <c r="G68" s="181"/>
      <c r="H68" s="180"/>
      <c r="I68" s="180"/>
      <c r="J68" s="182"/>
      <c r="K68" s="180"/>
      <c r="L68" s="180"/>
      <c r="M68" s="181"/>
      <c r="N68" s="181"/>
      <c r="O68" s="180"/>
      <c r="P68" s="180"/>
      <c r="Q68" s="182"/>
      <c r="R68" s="76"/>
    </row>
    <row r="69" spans="1:18" ht="71.25">
      <c r="A69" s="166" t="s">
        <v>306</v>
      </c>
      <c r="B69" s="183" t="s">
        <v>769</v>
      </c>
      <c r="C69" s="184" t="s">
        <v>590</v>
      </c>
      <c r="D69" s="180">
        <v>1500</v>
      </c>
      <c r="E69" s="180"/>
      <c r="F69" s="181"/>
      <c r="G69" s="181"/>
      <c r="H69" s="180"/>
      <c r="I69" s="180"/>
      <c r="J69" s="182"/>
      <c r="K69" s="180"/>
      <c r="L69" s="180"/>
      <c r="M69" s="181"/>
      <c r="N69" s="181"/>
      <c r="O69" s="180"/>
      <c r="P69" s="180"/>
      <c r="Q69" s="182"/>
      <c r="R69" s="76"/>
    </row>
    <row r="70" spans="1:18" ht="71.25">
      <c r="A70" s="166" t="s">
        <v>307</v>
      </c>
      <c r="B70" s="183" t="s">
        <v>769</v>
      </c>
      <c r="C70" s="184" t="s">
        <v>591</v>
      </c>
      <c r="D70" s="180">
        <v>600</v>
      </c>
      <c r="E70" s="180"/>
      <c r="F70" s="181"/>
      <c r="G70" s="181"/>
      <c r="H70" s="180"/>
      <c r="I70" s="180"/>
      <c r="J70" s="182"/>
      <c r="K70" s="180"/>
      <c r="L70" s="180"/>
      <c r="M70" s="181"/>
      <c r="N70" s="181"/>
      <c r="O70" s="180"/>
      <c r="P70" s="180"/>
      <c r="Q70" s="182"/>
      <c r="R70" s="76"/>
    </row>
    <row r="71" spans="1:18" ht="114">
      <c r="A71" s="166" t="s">
        <v>308</v>
      </c>
      <c r="B71" s="183" t="s">
        <v>769</v>
      </c>
      <c r="C71" s="184" t="s">
        <v>592</v>
      </c>
      <c r="D71" s="180">
        <v>1800</v>
      </c>
      <c r="E71" s="180"/>
      <c r="F71" s="181"/>
      <c r="G71" s="181"/>
      <c r="H71" s="180"/>
      <c r="I71" s="180"/>
      <c r="J71" s="182"/>
      <c r="K71" s="180"/>
      <c r="L71" s="180"/>
      <c r="M71" s="181"/>
      <c r="N71" s="181"/>
      <c r="O71" s="180"/>
      <c r="P71" s="180"/>
      <c r="Q71" s="182"/>
      <c r="R71" s="76"/>
    </row>
    <row r="72" spans="1:18" ht="242.25">
      <c r="A72" s="166" t="s">
        <v>309</v>
      </c>
      <c r="B72" s="183" t="s">
        <v>769</v>
      </c>
      <c r="C72" s="184" t="s">
        <v>593</v>
      </c>
      <c r="D72" s="180">
        <v>500</v>
      </c>
      <c r="E72" s="180"/>
      <c r="F72" s="181"/>
      <c r="G72" s="181"/>
      <c r="H72" s="180">
        <v>4</v>
      </c>
      <c r="I72" s="180"/>
      <c r="J72" s="182">
        <v>4</v>
      </c>
      <c r="K72" s="180"/>
      <c r="L72" s="180"/>
      <c r="M72" s="181"/>
      <c r="N72" s="181"/>
      <c r="O72" s="180"/>
      <c r="P72" s="180"/>
      <c r="Q72" s="182"/>
      <c r="R72" s="76" t="s">
        <v>388</v>
      </c>
    </row>
    <row r="73" spans="1:18" ht="71.25">
      <c r="A73" s="166" t="s">
        <v>310</v>
      </c>
      <c r="B73" s="183" t="s">
        <v>773</v>
      </c>
      <c r="C73" s="184" t="s">
        <v>380</v>
      </c>
      <c r="D73" s="180">
        <v>10818.1</v>
      </c>
      <c r="E73" s="180"/>
      <c r="F73" s="181"/>
      <c r="G73" s="181"/>
      <c r="H73" s="180"/>
      <c r="I73" s="180"/>
      <c r="J73" s="182"/>
      <c r="K73" s="180"/>
      <c r="L73" s="180"/>
      <c r="M73" s="181"/>
      <c r="N73" s="181"/>
      <c r="O73" s="180"/>
      <c r="P73" s="180"/>
      <c r="Q73" s="182"/>
      <c r="R73" s="76"/>
    </row>
    <row r="74" spans="1:18" ht="71.25">
      <c r="A74" s="166" t="s">
        <v>311</v>
      </c>
      <c r="B74" s="183" t="s">
        <v>773</v>
      </c>
      <c r="C74" s="184" t="s">
        <v>379</v>
      </c>
      <c r="D74" s="180">
        <v>2000</v>
      </c>
      <c r="E74" s="180"/>
      <c r="F74" s="181"/>
      <c r="G74" s="181"/>
      <c r="H74" s="180"/>
      <c r="I74" s="180"/>
      <c r="J74" s="182"/>
      <c r="K74" s="180"/>
      <c r="L74" s="180"/>
      <c r="M74" s="181"/>
      <c r="N74" s="181"/>
      <c r="O74" s="180"/>
      <c r="P74" s="180"/>
      <c r="Q74" s="182"/>
      <c r="R74" s="76"/>
    </row>
    <row r="75" spans="1:18" ht="85.5">
      <c r="A75" s="166" t="s">
        <v>312</v>
      </c>
      <c r="B75" s="183" t="s">
        <v>773</v>
      </c>
      <c r="C75" s="184" t="s">
        <v>594</v>
      </c>
      <c r="D75" s="180">
        <v>2500</v>
      </c>
      <c r="E75" s="180"/>
      <c r="F75" s="181"/>
      <c r="G75" s="181"/>
      <c r="H75" s="180"/>
      <c r="I75" s="180"/>
      <c r="J75" s="182"/>
      <c r="K75" s="180"/>
      <c r="L75" s="180"/>
      <c r="M75" s="181"/>
      <c r="N75" s="181"/>
      <c r="O75" s="180"/>
      <c r="P75" s="180"/>
      <c r="Q75" s="182"/>
      <c r="R75" s="76"/>
    </row>
    <row r="76" spans="1:18" ht="71.25">
      <c r="A76" s="166" t="s">
        <v>313</v>
      </c>
      <c r="B76" s="183" t="s">
        <v>772</v>
      </c>
      <c r="C76" s="184" t="s">
        <v>595</v>
      </c>
      <c r="D76" s="180">
        <v>100</v>
      </c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99.75">
      <c r="A77" s="166" t="s">
        <v>314</v>
      </c>
      <c r="B77" s="183" t="s">
        <v>773</v>
      </c>
      <c r="C77" s="184" t="s">
        <v>596</v>
      </c>
      <c r="D77" s="180">
        <v>1500</v>
      </c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14.25">
      <c r="A78" s="166" t="s">
        <v>315</v>
      </c>
      <c r="B78" s="183"/>
      <c r="C78" s="184"/>
      <c r="D78" s="180"/>
      <c r="E78" s="180"/>
      <c r="F78" s="181"/>
      <c r="G78" s="181"/>
      <c r="H78" s="180"/>
      <c r="I78" s="180"/>
      <c r="J78" s="182"/>
      <c r="K78" s="180"/>
      <c r="L78" s="180"/>
      <c r="M78" s="181"/>
      <c r="N78" s="181"/>
      <c r="O78" s="180"/>
      <c r="P78" s="180"/>
      <c r="Q78" s="182"/>
      <c r="R78" s="76"/>
    </row>
    <row r="79" spans="1:18" ht="14.25">
      <c r="A79" s="166" t="s">
        <v>316</v>
      </c>
      <c r="B79" s="183"/>
      <c r="C79" s="184"/>
      <c r="D79" s="180"/>
      <c r="E79" s="180"/>
      <c r="F79" s="181"/>
      <c r="G79" s="181"/>
      <c r="H79" s="180"/>
      <c r="I79" s="180"/>
      <c r="J79" s="182"/>
      <c r="K79" s="180"/>
      <c r="L79" s="180"/>
      <c r="M79" s="181"/>
      <c r="N79" s="181"/>
      <c r="O79" s="180"/>
      <c r="P79" s="180"/>
      <c r="Q79" s="182"/>
      <c r="R79" s="76"/>
    </row>
    <row r="80" spans="1:18" ht="14.25">
      <c r="A80" s="166" t="s">
        <v>317</v>
      </c>
      <c r="B80" s="183"/>
      <c r="C80" s="184"/>
      <c r="D80" s="180"/>
      <c r="E80" s="180"/>
      <c r="F80" s="181"/>
      <c r="G80" s="181"/>
      <c r="H80" s="180"/>
      <c r="I80" s="180"/>
      <c r="J80" s="182"/>
      <c r="K80" s="180"/>
      <c r="L80" s="180"/>
      <c r="M80" s="181"/>
      <c r="N80" s="181"/>
      <c r="O80" s="180"/>
      <c r="P80" s="180"/>
      <c r="Q80" s="182"/>
      <c r="R80" s="76"/>
    </row>
    <row r="81" spans="1:18" ht="15" thickBot="1">
      <c r="A81" s="208" t="s">
        <v>318</v>
      </c>
      <c r="B81" s="209"/>
      <c r="C81" s="210"/>
      <c r="D81" s="211"/>
      <c r="E81" s="212"/>
      <c r="F81" s="213"/>
      <c r="G81" s="214"/>
      <c r="H81" s="212"/>
      <c r="I81" s="212"/>
      <c r="J81" s="215"/>
      <c r="K81" s="212"/>
      <c r="L81" s="212"/>
      <c r="M81" s="213"/>
      <c r="N81" s="214"/>
      <c r="O81" s="212"/>
      <c r="P81" s="212"/>
      <c r="Q81" s="215"/>
      <c r="R81" s="216"/>
    </row>
    <row r="82" spans="1:18" ht="6.75" customHeight="1" thickBot="1">
      <c r="A82" s="217"/>
      <c r="B82" s="217"/>
      <c r="C82" s="218"/>
      <c r="D82" s="219"/>
      <c r="E82" s="219"/>
      <c r="F82" s="220"/>
      <c r="G82" s="220"/>
      <c r="H82" s="219"/>
      <c r="I82" s="219"/>
      <c r="J82" s="219"/>
      <c r="K82" s="219"/>
      <c r="L82" s="219"/>
      <c r="M82" s="220"/>
      <c r="N82" s="220"/>
      <c r="O82" s="219"/>
      <c r="P82" s="219"/>
      <c r="Q82" s="219"/>
      <c r="R82" s="221"/>
    </row>
    <row r="83" spans="1:18" s="1" customFormat="1" ht="292.5" customHeight="1" thickBot="1">
      <c r="A83" s="227" t="s">
        <v>564</v>
      </c>
      <c r="B83" s="228" t="s">
        <v>520</v>
      </c>
      <c r="C83" s="229" t="s">
        <v>697</v>
      </c>
      <c r="D83" s="222">
        <v>401649.4</v>
      </c>
      <c r="E83" s="223">
        <v>106925.7</v>
      </c>
      <c r="F83" s="224">
        <v>151</v>
      </c>
      <c r="G83" s="225">
        <v>132</v>
      </c>
      <c r="H83" s="223">
        <v>30968.6</v>
      </c>
      <c r="I83" s="223">
        <v>15365.9</v>
      </c>
      <c r="J83" s="226">
        <v>62381.4</v>
      </c>
      <c r="K83" s="223">
        <v>0</v>
      </c>
      <c r="L83" s="223">
        <v>0</v>
      </c>
      <c r="M83" s="224">
        <v>0</v>
      </c>
      <c r="N83" s="225">
        <v>0</v>
      </c>
      <c r="O83" s="223">
        <v>0</v>
      </c>
      <c r="P83" s="223">
        <v>0</v>
      </c>
      <c r="Q83" s="226">
        <v>0</v>
      </c>
      <c r="R83" s="230" t="s">
        <v>727</v>
      </c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48.75" customHeight="1">
      <c r="A85" s="21"/>
      <c r="B85" s="235" t="s">
        <v>728</v>
      </c>
      <c r="C85" s="236"/>
      <c r="D85" s="236"/>
      <c r="E85" s="236"/>
      <c r="F85" s="5"/>
      <c r="G85" s="5" t="s">
        <v>729</v>
      </c>
      <c r="H85" s="5"/>
      <c r="I85" s="5"/>
      <c r="J85" s="11"/>
      <c r="K85" s="5"/>
      <c r="L85" s="5"/>
      <c r="M85" s="5"/>
      <c r="N85" s="11"/>
      <c r="O85" s="11"/>
      <c r="P85" s="11"/>
      <c r="Q85" s="3"/>
      <c r="R85" s="3"/>
    </row>
    <row r="86" spans="1:18" s="9" customFormat="1" ht="15">
      <c r="A86" s="21"/>
      <c r="B86" s="21"/>
      <c r="C86" s="4"/>
      <c r="D86" s="3"/>
      <c r="E86" s="3"/>
      <c r="F86" s="3"/>
      <c r="G86" s="3"/>
      <c r="H86" s="6" t="s">
        <v>521</v>
      </c>
      <c r="I86" s="3"/>
      <c r="J86" s="11"/>
      <c r="L86" s="10" t="s">
        <v>522</v>
      </c>
      <c r="N86" s="12"/>
      <c r="O86" s="12"/>
      <c r="P86" s="122"/>
      <c r="Q86" s="6"/>
      <c r="R86" s="3"/>
    </row>
    <row r="87" spans="1:17" s="9" customFormat="1" ht="28.5" customHeight="1">
      <c r="A87" s="21"/>
      <c r="B87" s="233" t="s">
        <v>523</v>
      </c>
      <c r="C87" s="234"/>
      <c r="D87" s="234"/>
      <c r="E87" s="234"/>
      <c r="F87" s="7"/>
      <c r="G87" s="7"/>
      <c r="H87" s="5" t="s">
        <v>730</v>
      </c>
      <c r="I87" s="7"/>
      <c r="J87" s="12"/>
      <c r="K87" s="5"/>
      <c r="L87" s="5" t="s">
        <v>731</v>
      </c>
      <c r="M87" s="123"/>
      <c r="N87" s="12"/>
      <c r="O87" s="5"/>
      <c r="P87" s="5"/>
      <c r="Q87" s="6"/>
    </row>
    <row r="88" spans="1:17" s="9" customFormat="1" ht="15">
      <c r="A88" s="21"/>
      <c r="B88" s="21"/>
      <c r="C88" s="4"/>
      <c r="D88" s="3"/>
      <c r="E88" s="3"/>
      <c r="F88" s="3"/>
      <c r="G88" s="3"/>
      <c r="H88" s="6" t="s">
        <v>524</v>
      </c>
      <c r="I88" s="3"/>
      <c r="J88" s="11"/>
      <c r="L88" s="6" t="s">
        <v>521</v>
      </c>
      <c r="N88" s="122"/>
      <c r="O88" s="232" t="s">
        <v>522</v>
      </c>
      <c r="P88" s="232"/>
      <c r="Q88" s="3"/>
    </row>
    <row r="89" spans="1:18" s="9" customFormat="1" ht="25.5" customHeight="1">
      <c r="A89" s="21"/>
      <c r="B89" s="21"/>
      <c r="C89" s="4"/>
      <c r="D89" s="3"/>
      <c r="E89" s="3"/>
      <c r="G89" s="231" t="s">
        <v>736</v>
      </c>
      <c r="J89" s="122"/>
      <c r="K89" s="122"/>
      <c r="R89" s="3"/>
    </row>
    <row r="90" spans="1:18" s="9" customFormat="1" ht="15">
      <c r="A90" s="21"/>
      <c r="B90" s="21"/>
      <c r="C90" s="4"/>
      <c r="D90" s="3"/>
      <c r="E90" s="3"/>
      <c r="G90" s="24"/>
      <c r="H90" s="24" t="s">
        <v>624</v>
      </c>
      <c r="I90" s="24"/>
      <c r="J90" s="25"/>
      <c r="K90" s="25"/>
      <c r="R90" s="3"/>
    </row>
    <row r="91" spans="1:18" s="9" customFormat="1" ht="18" customHeight="1">
      <c r="A91" s="21"/>
      <c r="B91" s="21"/>
      <c r="C91" s="124"/>
      <c r="D91" s="125"/>
      <c r="E91" s="125"/>
      <c r="F91" s="123"/>
      <c r="G91" s="23" t="s">
        <v>735</v>
      </c>
      <c r="H91" s="23"/>
      <c r="I91" s="23"/>
      <c r="J91" s="26"/>
      <c r="K91" s="7" t="s">
        <v>732</v>
      </c>
      <c r="L91" s="5" t="s">
        <v>733</v>
      </c>
      <c r="M91" s="5"/>
      <c r="N91" s="5" t="s">
        <v>734</v>
      </c>
      <c r="O91" s="5"/>
      <c r="Q91" s="122"/>
      <c r="R91" s="125"/>
    </row>
    <row r="92" spans="1:18" s="9" customFormat="1" ht="15">
      <c r="A92" s="21"/>
      <c r="B92" s="21"/>
      <c r="C92" s="124"/>
      <c r="D92" s="125"/>
      <c r="E92" s="125"/>
      <c r="G92" s="24"/>
      <c r="H92" s="24" t="s">
        <v>681</v>
      </c>
      <c r="I92" s="24"/>
      <c r="J92" s="25"/>
      <c r="K92" s="24"/>
      <c r="L92" s="8"/>
      <c r="M92" s="24" t="s">
        <v>604</v>
      </c>
      <c r="N92" s="24"/>
      <c r="O92" s="24"/>
      <c r="Q92" s="25"/>
      <c r="R92" s="125"/>
    </row>
    <row r="93" spans="1:18" s="9" customFormat="1" ht="14.25">
      <c r="A93" s="21"/>
      <c r="B93" s="21"/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29" customFormat="1" ht="14.25" collapsed="1">
      <c r="A95" s="187"/>
      <c r="B95" s="187"/>
      <c r="C95" s="188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</row>
    <row r="96" spans="1:18" s="29" customFormat="1" ht="14.25" hidden="1" outlineLevel="1">
      <c r="A96" s="187"/>
      <c r="B96" s="187"/>
      <c r="C96" s="188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</row>
    <row r="97" spans="1:18" s="29" customFormat="1" ht="14.25" hidden="1" outlineLevel="1">
      <c r="A97" s="187"/>
      <c r="B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 t="s">
        <v>769</v>
      </c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B100" s="187" t="s">
        <v>770</v>
      </c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771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772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 t="s">
        <v>773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/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/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87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14.25" hidden="1" outlineLevel="1">
      <c r="A113" s="187"/>
      <c r="B113" s="190"/>
      <c r="C113" s="191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76.5" hidden="1" outlineLevel="1">
      <c r="A114" s="192"/>
      <c r="B114" s="193" t="s">
        <v>83</v>
      </c>
      <c r="C114" s="193" t="s">
        <v>364</v>
      </c>
      <c r="D114" s="194"/>
      <c r="E114" s="193"/>
      <c r="F114" s="193"/>
      <c r="G114" s="193"/>
      <c r="H114" s="193"/>
      <c r="I114" s="193"/>
      <c r="J114" s="193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14.75" hidden="1" outlineLevel="1">
      <c r="A115" s="192"/>
      <c r="B115" s="193" t="s">
        <v>84</v>
      </c>
      <c r="C115" s="193" t="s">
        <v>365</v>
      </c>
      <c r="D115" s="194"/>
      <c r="E115" s="193"/>
      <c r="F115" s="193"/>
      <c r="G115" s="193"/>
      <c r="H115" s="193"/>
      <c r="I115" s="193"/>
      <c r="J115" s="193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127.5" hidden="1" outlineLevel="1">
      <c r="A116" s="192"/>
      <c r="B116" s="193" t="s">
        <v>85</v>
      </c>
      <c r="C116" s="193" t="s">
        <v>366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63.75" hidden="1" outlineLevel="1">
      <c r="A117" s="192"/>
      <c r="B117" s="193" t="s">
        <v>86</v>
      </c>
      <c r="C117" s="193" t="s">
        <v>367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76.5" hidden="1" outlineLevel="1">
      <c r="A118" s="192"/>
      <c r="B118" s="193" t="s">
        <v>87</v>
      </c>
      <c r="C118" s="193" t="s">
        <v>368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102" hidden="1" outlineLevel="1">
      <c r="A119" s="192"/>
      <c r="B119" s="193" t="s">
        <v>88</v>
      </c>
      <c r="C119" s="193" t="s">
        <v>369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76.5" hidden="1" outlineLevel="1">
      <c r="A120" s="192"/>
      <c r="B120" s="193" t="s">
        <v>89</v>
      </c>
      <c r="C120" s="193" t="s">
        <v>370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102" hidden="1" outlineLevel="1">
      <c r="A121" s="192"/>
      <c r="B121" s="193" t="s">
        <v>90</v>
      </c>
      <c r="C121" s="193" t="s">
        <v>371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38.25" hidden="1" outlineLevel="1">
      <c r="A122" s="192"/>
      <c r="B122" s="193" t="s">
        <v>91</v>
      </c>
      <c r="C122" s="193" t="s">
        <v>372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63.75" hidden="1" outlineLevel="1">
      <c r="A123" s="192"/>
      <c r="B123" s="193" t="s">
        <v>92</v>
      </c>
      <c r="C123" s="193" t="s">
        <v>373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102" hidden="1" outlineLevel="1">
      <c r="A124" s="192"/>
      <c r="B124" s="193" t="s">
        <v>93</v>
      </c>
      <c r="C124" s="193" t="s">
        <v>374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51" hidden="1" outlineLevel="1">
      <c r="A125" s="192"/>
      <c r="B125" s="193" t="s">
        <v>94</v>
      </c>
      <c r="C125" s="193" t="s">
        <v>375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89.25" hidden="1" outlineLevel="1">
      <c r="A126" s="192"/>
      <c r="B126" s="193" t="s">
        <v>95</v>
      </c>
      <c r="C126" s="193" t="s">
        <v>376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76.5" hidden="1" outlineLevel="1">
      <c r="A127" s="192"/>
      <c r="B127" s="193" t="s">
        <v>96</v>
      </c>
      <c r="C127" s="193" t="s">
        <v>377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191.25" hidden="1" outlineLevel="1">
      <c r="A128" s="192"/>
      <c r="B128" s="193" t="s">
        <v>97</v>
      </c>
      <c r="C128" s="193" t="s">
        <v>721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51" hidden="1" outlineLevel="1">
      <c r="A129" s="192"/>
      <c r="B129" s="193" t="s">
        <v>301</v>
      </c>
      <c r="C129" s="193" t="s">
        <v>722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38.25" hidden="1" outlineLevel="1">
      <c r="A130" s="192"/>
      <c r="B130" s="193" t="s">
        <v>302</v>
      </c>
      <c r="C130" s="193" t="s">
        <v>723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38.25" hidden="1" outlineLevel="1">
      <c r="A131" s="192"/>
      <c r="B131" s="193" t="s">
        <v>303</v>
      </c>
      <c r="C131" s="193" t="s">
        <v>724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63.75" hidden="1" outlineLevel="1">
      <c r="A132" s="192"/>
      <c r="B132" s="193" t="s">
        <v>98</v>
      </c>
      <c r="C132" s="193" t="s">
        <v>725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89.25" hidden="1" outlineLevel="1">
      <c r="A133" s="192"/>
      <c r="B133" s="193" t="s">
        <v>99</v>
      </c>
      <c r="C133" s="193" t="s">
        <v>69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178.5" hidden="1" outlineLevel="1">
      <c r="A134" s="192"/>
      <c r="B134" s="193" t="s">
        <v>100</v>
      </c>
      <c r="C134" s="193" t="s">
        <v>70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89.25" hidden="1" outlineLevel="1">
      <c r="A135" s="192"/>
      <c r="B135" s="193" t="s">
        <v>101</v>
      </c>
      <c r="C135" s="193" t="s">
        <v>71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76.5" hidden="1" outlineLevel="1">
      <c r="A136" s="192"/>
      <c r="B136" s="193" t="s">
        <v>102</v>
      </c>
      <c r="C136" s="193" t="s">
        <v>72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76.5" hidden="1" outlineLevel="1">
      <c r="A137" s="192"/>
      <c r="B137" s="193" t="s">
        <v>103</v>
      </c>
      <c r="C137" s="193" t="s">
        <v>73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89.25" hidden="1" outlineLevel="1">
      <c r="A138" s="192"/>
      <c r="B138" s="193" t="s">
        <v>104</v>
      </c>
      <c r="C138" s="193" t="s">
        <v>74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63.75" hidden="1" outlineLevel="1">
      <c r="A139" s="192"/>
      <c r="B139" s="193" t="s">
        <v>105</v>
      </c>
      <c r="C139" s="193" t="s">
        <v>75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127.5" hidden="1" outlineLevel="1">
      <c r="A140" s="192"/>
      <c r="B140" s="193" t="s">
        <v>106</v>
      </c>
      <c r="C140" s="193" t="s">
        <v>76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89.25" hidden="1" outlineLevel="1">
      <c r="A141" s="192"/>
      <c r="B141" s="193" t="s">
        <v>107</v>
      </c>
      <c r="C141" s="193" t="s">
        <v>77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14.75" hidden="1" outlineLevel="1">
      <c r="A142" s="192"/>
      <c r="B142" s="193" t="s">
        <v>108</v>
      </c>
      <c r="C142" s="193" t="s">
        <v>78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114.75" hidden="1" outlineLevel="1">
      <c r="A143" s="192"/>
      <c r="B143" s="193" t="s">
        <v>109</v>
      </c>
      <c r="C143" s="193" t="s">
        <v>79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40.25" hidden="1" outlineLevel="1">
      <c r="A144" s="192"/>
      <c r="B144" s="193" t="s">
        <v>110</v>
      </c>
      <c r="C144" s="193" t="s">
        <v>80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14.75" hidden="1" outlineLevel="1">
      <c r="A145" s="192"/>
      <c r="B145" s="193" t="s">
        <v>111</v>
      </c>
      <c r="C145" s="193" t="s">
        <v>750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191.25" hidden="1" outlineLevel="1">
      <c r="A146" s="192"/>
      <c r="B146" s="193" t="s">
        <v>112</v>
      </c>
      <c r="C146" s="193" t="s">
        <v>698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204" hidden="1" outlineLevel="1">
      <c r="A147" s="192"/>
      <c r="B147" s="193" t="s">
        <v>113</v>
      </c>
      <c r="C147" s="193" t="s">
        <v>699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114.75" hidden="1" outlineLevel="1">
      <c r="A148" s="192"/>
      <c r="B148" s="193" t="s">
        <v>114</v>
      </c>
      <c r="C148" s="193" t="s">
        <v>700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89.25" hidden="1" outlineLevel="1">
      <c r="A149" s="192"/>
      <c r="B149" s="193" t="s">
        <v>115</v>
      </c>
      <c r="C149" s="193" t="s">
        <v>701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114.75" hidden="1" outlineLevel="1">
      <c r="A150" s="192"/>
      <c r="B150" s="193" t="s">
        <v>298</v>
      </c>
      <c r="C150" s="193" t="s">
        <v>702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51" hidden="1" outlineLevel="1">
      <c r="A151" s="192"/>
      <c r="B151" s="193" t="s">
        <v>299</v>
      </c>
      <c r="C151" s="193" t="s">
        <v>703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76.5" hidden="1" outlineLevel="1">
      <c r="A152" s="192"/>
      <c r="B152" s="193" t="s">
        <v>300</v>
      </c>
      <c r="C152" s="193" t="s">
        <v>343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102" hidden="1" outlineLevel="1">
      <c r="A153" s="192"/>
      <c r="B153" s="193" t="s">
        <v>116</v>
      </c>
      <c r="C153" s="193" t="s">
        <v>761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127.5" hidden="1" outlineLevel="1">
      <c r="A154" s="192"/>
      <c r="B154" s="193" t="s">
        <v>117</v>
      </c>
      <c r="C154" s="193" t="s">
        <v>762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165.75" hidden="1" outlineLevel="1">
      <c r="A155" s="192"/>
      <c r="B155" s="193" t="s">
        <v>36</v>
      </c>
      <c r="C155" s="193" t="s">
        <v>763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89.25" hidden="1" outlineLevel="1">
      <c r="A156" s="192"/>
      <c r="B156" s="193" t="s">
        <v>37</v>
      </c>
      <c r="C156" s="193" t="s">
        <v>764</v>
      </c>
      <c r="D156" s="194"/>
      <c r="E156" s="193"/>
      <c r="F156" s="193"/>
      <c r="G156" s="193"/>
      <c r="H156" s="193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63.75" hidden="1" outlineLevel="1">
      <c r="A157" s="192"/>
      <c r="B157" s="193" t="s">
        <v>54</v>
      </c>
      <c r="C157" s="193" t="s">
        <v>765</v>
      </c>
      <c r="D157" s="194"/>
      <c r="E157" s="193"/>
      <c r="F157" s="193"/>
      <c r="G157" s="193"/>
      <c r="H157" s="195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63.75" hidden="1" outlineLevel="1">
      <c r="A158" s="192"/>
      <c r="B158" s="193" t="s">
        <v>55</v>
      </c>
      <c r="C158" s="193" t="s">
        <v>766</v>
      </c>
      <c r="D158" s="194"/>
      <c r="E158" s="193"/>
      <c r="F158" s="193"/>
      <c r="G158" s="193"/>
      <c r="H158" s="195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165.75" hidden="1" outlineLevel="1">
      <c r="A159" s="192"/>
      <c r="B159" s="193" t="s">
        <v>118</v>
      </c>
      <c r="C159" s="193" t="s">
        <v>767</v>
      </c>
      <c r="D159" s="194"/>
      <c r="E159" s="193"/>
      <c r="F159" s="193"/>
      <c r="G159" s="193"/>
      <c r="H159" s="195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51" hidden="1" outlineLevel="1">
      <c r="A160" s="192"/>
      <c r="B160" s="193" t="s">
        <v>119</v>
      </c>
      <c r="C160" s="193" t="s">
        <v>319</v>
      </c>
      <c r="D160" s="194"/>
      <c r="E160" s="193"/>
      <c r="F160" s="193"/>
      <c r="G160" s="193"/>
      <c r="H160" s="193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76.5" hidden="1" outlineLevel="1">
      <c r="A161" s="192"/>
      <c r="B161" s="193" t="s">
        <v>30</v>
      </c>
      <c r="C161" s="193" t="s">
        <v>320</v>
      </c>
      <c r="D161" s="194"/>
      <c r="E161" s="193"/>
      <c r="F161" s="193"/>
      <c r="G161" s="193"/>
      <c r="H161" s="193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38.25" hidden="1" outlineLevel="1">
      <c r="A162" s="192"/>
      <c r="B162" s="193" t="s">
        <v>31</v>
      </c>
      <c r="C162" s="193" t="s">
        <v>321</v>
      </c>
      <c r="D162" s="194"/>
      <c r="E162" s="193"/>
      <c r="F162" s="193"/>
      <c r="G162" s="193"/>
      <c r="H162" s="195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102" hidden="1" outlineLevel="1">
      <c r="A163" s="192"/>
      <c r="B163" s="193" t="s">
        <v>605</v>
      </c>
      <c r="C163" s="193" t="s">
        <v>553</v>
      </c>
      <c r="D163" s="194"/>
      <c r="E163" s="193"/>
      <c r="F163" s="193"/>
      <c r="G163" s="193"/>
      <c r="H163" s="195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102" hidden="1" outlineLevel="1">
      <c r="A164" s="192"/>
      <c r="B164" s="193" t="s">
        <v>48</v>
      </c>
      <c r="C164" s="193" t="s">
        <v>516</v>
      </c>
      <c r="D164" s="194"/>
      <c r="E164" s="193"/>
      <c r="F164" s="193"/>
      <c r="G164" s="193"/>
      <c r="H164" s="195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51" hidden="1" outlineLevel="1">
      <c r="A165" s="192"/>
      <c r="B165" s="193" t="s">
        <v>358</v>
      </c>
      <c r="C165" s="193" t="s">
        <v>322</v>
      </c>
      <c r="D165" s="194"/>
      <c r="E165" s="193"/>
      <c r="F165" s="193"/>
      <c r="G165" s="193"/>
      <c r="H165" s="193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63.75" hidden="1" outlineLevel="1">
      <c r="A166" s="192"/>
      <c r="B166" s="193" t="s">
        <v>359</v>
      </c>
      <c r="C166" s="193" t="s">
        <v>323</v>
      </c>
      <c r="D166" s="194"/>
      <c r="E166" s="193"/>
      <c r="F166" s="193"/>
      <c r="G166" s="193"/>
      <c r="H166" s="193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51" hidden="1" outlineLevel="1">
      <c r="A167" s="192"/>
      <c r="B167" s="193" t="s">
        <v>360</v>
      </c>
      <c r="C167" s="193" t="s">
        <v>324</v>
      </c>
      <c r="D167" s="194"/>
      <c r="E167" s="193"/>
      <c r="F167" s="193"/>
      <c r="G167" s="193"/>
      <c r="H167" s="193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127.5" hidden="1" outlineLevel="1">
      <c r="A168" s="192"/>
      <c r="B168" s="193" t="s">
        <v>120</v>
      </c>
      <c r="C168" s="193" t="s">
        <v>749</v>
      </c>
      <c r="D168" s="194"/>
      <c r="E168" s="193"/>
      <c r="F168" s="193"/>
      <c r="G168" s="193"/>
      <c r="H168" s="195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89.25" hidden="1" outlineLevel="1">
      <c r="A169" s="192"/>
      <c r="B169" s="193" t="s">
        <v>121</v>
      </c>
      <c r="C169" s="193" t="s">
        <v>411</v>
      </c>
      <c r="D169" s="194"/>
      <c r="E169" s="193"/>
      <c r="F169" s="193"/>
      <c r="G169" s="193"/>
      <c r="H169" s="195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02" hidden="1" outlineLevel="1">
      <c r="A170" s="192"/>
      <c r="B170" s="193" t="s">
        <v>122</v>
      </c>
      <c r="C170" s="193" t="s">
        <v>412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102" hidden="1" outlineLevel="1">
      <c r="A171" s="192"/>
      <c r="B171" s="193" t="s">
        <v>123</v>
      </c>
      <c r="C171" s="193" t="s">
        <v>413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27.5" hidden="1" outlineLevel="1">
      <c r="A172" s="192"/>
      <c r="B172" s="193" t="s">
        <v>124</v>
      </c>
      <c r="C172" s="193" t="s">
        <v>414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153" hidden="1" outlineLevel="1">
      <c r="A173" s="192"/>
      <c r="B173" s="193" t="s">
        <v>125</v>
      </c>
      <c r="C173" s="193" t="s">
        <v>415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76.5" hidden="1" outlineLevel="1">
      <c r="A174" s="192"/>
      <c r="B174" s="193" t="s">
        <v>126</v>
      </c>
      <c r="C174" s="193" t="s">
        <v>416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102" hidden="1" outlineLevel="1">
      <c r="A175" s="192"/>
      <c r="B175" s="193" t="s">
        <v>127</v>
      </c>
      <c r="C175" s="193" t="s">
        <v>417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63.75" hidden="1" outlineLevel="1">
      <c r="A176" s="192"/>
      <c r="B176" s="193" t="s">
        <v>32</v>
      </c>
      <c r="C176" s="193" t="s">
        <v>418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53" hidden="1" outlineLevel="1">
      <c r="A177" s="192"/>
      <c r="B177" s="193" t="s">
        <v>49</v>
      </c>
      <c r="C177" s="193" t="s">
        <v>554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178.5" hidden="1" outlineLevel="1">
      <c r="A178" s="192"/>
      <c r="B178" s="193" t="s">
        <v>128</v>
      </c>
      <c r="C178" s="193" t="s">
        <v>757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53" hidden="1" outlineLevel="1">
      <c r="A179" s="192"/>
      <c r="B179" s="193" t="s">
        <v>22</v>
      </c>
      <c r="C179" s="193" t="s">
        <v>336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165.75" hidden="1" outlineLevel="1">
      <c r="A180" s="192"/>
      <c r="B180" s="193" t="s">
        <v>609</v>
      </c>
      <c r="C180" s="193" t="s">
        <v>337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76.5" hidden="1" outlineLevel="1">
      <c r="A181" s="192"/>
      <c r="B181" s="193" t="s">
        <v>610</v>
      </c>
      <c r="C181" s="193" t="s">
        <v>338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14.75" hidden="1" outlineLevel="1">
      <c r="A182" s="192"/>
      <c r="B182" s="193" t="s">
        <v>613</v>
      </c>
      <c r="C182" s="193" t="s">
        <v>581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165.75" hidden="1" outlineLevel="1">
      <c r="A183" s="192"/>
      <c r="B183" s="193" t="s">
        <v>611</v>
      </c>
      <c r="C183" s="193" t="s">
        <v>339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51" hidden="1" outlineLevel="1">
      <c r="A184" s="192"/>
      <c r="B184" s="193" t="s">
        <v>612</v>
      </c>
      <c r="C184" s="193" t="s">
        <v>558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63.75" hidden="1" outlineLevel="1">
      <c r="A185" s="192"/>
      <c r="B185" s="193" t="s">
        <v>41</v>
      </c>
      <c r="C185" s="193" t="s">
        <v>490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51" hidden="1" outlineLevel="1">
      <c r="A186" s="192"/>
      <c r="B186" s="193" t="s">
        <v>129</v>
      </c>
      <c r="C186" s="193" t="s">
        <v>340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140.25" hidden="1" outlineLevel="1">
      <c r="A187" s="192"/>
      <c r="B187" s="193" t="s">
        <v>23</v>
      </c>
      <c r="C187" s="193" t="s">
        <v>341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51" hidden="1" outlineLevel="1">
      <c r="A188" s="192"/>
      <c r="B188" s="193" t="s">
        <v>42</v>
      </c>
      <c r="C188" s="193" t="s">
        <v>342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165.75" hidden="1" outlineLevel="1">
      <c r="A189" s="192"/>
      <c r="B189" s="193" t="s">
        <v>130</v>
      </c>
      <c r="C189" s="193" t="s">
        <v>421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51" hidden="1" outlineLevel="1">
      <c r="A190" s="192"/>
      <c r="B190" s="193" t="s">
        <v>131</v>
      </c>
      <c r="C190" s="193" t="s">
        <v>422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76.5" hidden="1" outlineLevel="1">
      <c r="A191" s="192"/>
      <c r="B191" s="193" t="s">
        <v>132</v>
      </c>
      <c r="C191" s="193" t="s">
        <v>423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63.75" hidden="1" outlineLevel="1">
      <c r="A192" s="192"/>
      <c r="B192" s="193" t="s">
        <v>133</v>
      </c>
      <c r="C192" s="193" t="s">
        <v>424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153" hidden="1" outlineLevel="1">
      <c r="A193" s="192"/>
      <c r="B193" s="193" t="s">
        <v>134</v>
      </c>
      <c r="C193" s="193" t="s">
        <v>425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165.75" hidden="1" outlineLevel="1">
      <c r="A194" s="192"/>
      <c r="B194" s="193" t="s">
        <v>33</v>
      </c>
      <c r="C194" s="193" t="s">
        <v>501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51" hidden="1" outlineLevel="1">
      <c r="A195" s="192"/>
      <c r="B195" s="193" t="s">
        <v>50</v>
      </c>
      <c r="C195" s="193" t="s">
        <v>517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89.25" hidden="1" outlineLevel="1">
      <c r="A196" s="192"/>
      <c r="B196" s="193" t="s">
        <v>135</v>
      </c>
      <c r="C196" s="193" t="s">
        <v>502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153" hidden="1" outlineLevel="1">
      <c r="A197" s="192"/>
      <c r="B197" s="193" t="s">
        <v>136</v>
      </c>
      <c r="C197" s="193" t="s">
        <v>503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76.5" hidden="1" outlineLevel="1">
      <c r="A198" s="192"/>
      <c r="B198" s="193" t="s">
        <v>137</v>
      </c>
      <c r="C198" s="193" t="s">
        <v>428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102" hidden="1" outlineLevel="1">
      <c r="A199" s="192"/>
      <c r="B199" s="193" t="s">
        <v>138</v>
      </c>
      <c r="C199" s="193" t="s">
        <v>429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51" hidden="1" outlineLevel="1">
      <c r="A200" s="192"/>
      <c r="B200" s="193" t="s">
        <v>139</v>
      </c>
      <c r="C200" s="193" t="s">
        <v>430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165.75" hidden="1" outlineLevel="1">
      <c r="A201" s="192"/>
      <c r="B201" s="193" t="s">
        <v>140</v>
      </c>
      <c r="C201" s="193" t="s">
        <v>431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89.25" hidden="1" outlineLevel="1">
      <c r="A202" s="192"/>
      <c r="B202" s="193" t="s">
        <v>141</v>
      </c>
      <c r="C202" s="193" t="s">
        <v>432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89.25" hidden="1" outlineLevel="1">
      <c r="A203" s="192"/>
      <c r="B203" s="193" t="s">
        <v>142</v>
      </c>
      <c r="C203" s="193" t="s">
        <v>433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143</v>
      </c>
      <c r="C204" s="193" t="s">
        <v>434</v>
      </c>
      <c r="D204" s="194"/>
      <c r="E204" s="193"/>
      <c r="F204" s="193"/>
      <c r="G204" s="193"/>
      <c r="H204" s="195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89.25" hidden="1" outlineLevel="1">
      <c r="A205" s="192"/>
      <c r="B205" s="193" t="s">
        <v>144</v>
      </c>
      <c r="C205" s="193" t="s">
        <v>435</v>
      </c>
      <c r="D205" s="194"/>
      <c r="E205" s="193"/>
      <c r="F205" s="193"/>
      <c r="G205" s="193"/>
      <c r="H205" s="193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140.25" hidden="1" outlineLevel="1">
      <c r="A206" s="192"/>
      <c r="B206" s="193" t="s">
        <v>145</v>
      </c>
      <c r="C206" s="193" t="s">
        <v>436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102" hidden="1" outlineLevel="1">
      <c r="A207" s="192"/>
      <c r="B207" s="193" t="s">
        <v>146</v>
      </c>
      <c r="C207" s="193" t="s">
        <v>437</v>
      </c>
      <c r="D207" s="194"/>
      <c r="E207" s="193"/>
      <c r="F207" s="193"/>
      <c r="G207" s="193"/>
      <c r="H207" s="195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63.75" hidden="1" outlineLevel="1">
      <c r="A208" s="192"/>
      <c r="B208" s="193" t="s">
        <v>147</v>
      </c>
      <c r="C208" s="193" t="s">
        <v>438</v>
      </c>
      <c r="D208" s="194"/>
      <c r="E208" s="193"/>
      <c r="F208" s="193"/>
      <c r="G208" s="193"/>
      <c r="H208" s="193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63.75" hidden="1" outlineLevel="1">
      <c r="A209" s="192"/>
      <c r="B209" s="193" t="s">
        <v>148</v>
      </c>
      <c r="C209" s="193" t="s">
        <v>439</v>
      </c>
      <c r="D209" s="194"/>
      <c r="E209" s="193"/>
      <c r="F209" s="193"/>
      <c r="G209" s="193"/>
      <c r="H209" s="193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51" hidden="1" outlineLevel="1">
      <c r="A210" s="192"/>
      <c r="B210" s="193" t="s">
        <v>149</v>
      </c>
      <c r="C210" s="193" t="s">
        <v>440</v>
      </c>
      <c r="D210" s="194"/>
      <c r="E210" s="193"/>
      <c r="F210" s="193"/>
      <c r="G210" s="193"/>
      <c r="H210" s="195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89.25" hidden="1" outlineLevel="1">
      <c r="A211" s="192"/>
      <c r="B211" s="193" t="s">
        <v>150</v>
      </c>
      <c r="C211" s="193" t="s">
        <v>441</v>
      </c>
      <c r="D211" s="194"/>
      <c r="E211" s="193"/>
      <c r="F211" s="193"/>
      <c r="G211" s="193"/>
      <c r="H211" s="195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63.75" hidden="1" outlineLevel="1">
      <c r="A212" s="192"/>
      <c r="B212" s="193" t="s">
        <v>151</v>
      </c>
      <c r="C212" s="193" t="s">
        <v>442</v>
      </c>
      <c r="D212" s="194"/>
      <c r="E212" s="193"/>
      <c r="F212" s="193"/>
      <c r="G212" s="193"/>
      <c r="H212" s="193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63.75" hidden="1" outlineLevel="1">
      <c r="A213" s="192"/>
      <c r="B213" s="193" t="s">
        <v>152</v>
      </c>
      <c r="C213" s="193" t="s">
        <v>443</v>
      </c>
      <c r="D213" s="194"/>
      <c r="E213" s="193"/>
      <c r="F213" s="193"/>
      <c r="G213" s="193"/>
      <c r="H213" s="193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114.75" hidden="1" outlineLevel="1">
      <c r="A214" s="192"/>
      <c r="B214" s="193" t="s">
        <v>153</v>
      </c>
      <c r="C214" s="193" t="s">
        <v>444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127.5" hidden="1" outlineLevel="1">
      <c r="A215" s="192"/>
      <c r="B215" s="193" t="s">
        <v>154</v>
      </c>
      <c r="C215" s="193" t="s">
        <v>445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127.5" hidden="1" outlineLevel="1">
      <c r="A216" s="192"/>
      <c r="B216" s="193" t="s">
        <v>20</v>
      </c>
      <c r="C216" s="193" t="s">
        <v>395</v>
      </c>
      <c r="D216" s="194"/>
      <c r="E216" s="193"/>
      <c r="F216" s="193"/>
      <c r="G216" s="193"/>
      <c r="H216" s="193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38.25" hidden="1" outlineLevel="1">
      <c r="A217" s="192"/>
      <c r="B217" s="193" t="s">
        <v>606</v>
      </c>
      <c r="C217" s="193" t="s">
        <v>62</v>
      </c>
      <c r="D217" s="194"/>
      <c r="E217" s="193"/>
      <c r="F217" s="193"/>
      <c r="G217" s="193"/>
      <c r="H217" s="195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255" hidden="1" outlineLevel="1">
      <c r="A218" s="192"/>
      <c r="B218" s="193" t="s">
        <v>616</v>
      </c>
      <c r="C218" s="193" t="s">
        <v>60</v>
      </c>
      <c r="D218" s="194"/>
      <c r="E218" s="193"/>
      <c r="F218" s="193"/>
      <c r="G218" s="193"/>
      <c r="H218" s="195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8" s="29" customFormat="1" ht="127.5" hidden="1" outlineLevel="1">
      <c r="A219" s="192"/>
      <c r="B219" s="193" t="s">
        <v>607</v>
      </c>
      <c r="C219" s="193" t="s">
        <v>559</v>
      </c>
      <c r="D219" s="194"/>
      <c r="E219" s="193"/>
      <c r="F219" s="193"/>
      <c r="G219" s="193"/>
      <c r="H219" s="195"/>
      <c r="I219" s="193"/>
      <c r="J219" s="193"/>
      <c r="K219" s="189"/>
      <c r="L219" s="189"/>
      <c r="M219" s="189"/>
      <c r="N219" s="189"/>
      <c r="O219" s="189"/>
      <c r="P219" s="189"/>
      <c r="Q219" s="189"/>
      <c r="R219" s="189"/>
    </row>
    <row r="220" spans="1:10" s="29" customFormat="1" ht="51" hidden="1" outlineLevel="1">
      <c r="A220" s="192"/>
      <c r="B220" s="193" t="s">
        <v>608</v>
      </c>
      <c r="C220" s="193" t="s">
        <v>396</v>
      </c>
      <c r="D220" s="194"/>
      <c r="E220" s="193"/>
      <c r="F220" s="193"/>
      <c r="G220" s="193"/>
      <c r="H220" s="195"/>
      <c r="I220" s="193"/>
      <c r="J220" s="193"/>
    </row>
    <row r="221" spans="1:10" s="29" customFormat="1" ht="51" hidden="1" outlineLevel="1">
      <c r="A221" s="192"/>
      <c r="B221" s="193" t="s">
        <v>40</v>
      </c>
      <c r="C221" s="193" t="s">
        <v>387</v>
      </c>
      <c r="D221" s="194"/>
      <c r="E221" s="193"/>
      <c r="F221" s="193"/>
      <c r="G221" s="193"/>
      <c r="H221" s="195"/>
      <c r="I221" s="193"/>
      <c r="J221" s="193"/>
    </row>
    <row r="222" spans="1:10" s="29" customFormat="1" ht="102" hidden="1" outlineLevel="1">
      <c r="A222" s="192"/>
      <c r="B222" s="193" t="s">
        <v>155</v>
      </c>
      <c r="C222" s="193" t="s">
        <v>737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153" hidden="1" outlineLevel="1">
      <c r="A223" s="192"/>
      <c r="B223" s="193" t="s">
        <v>156</v>
      </c>
      <c r="C223" s="193" t="s">
        <v>738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89.25" hidden="1" outlineLevel="1">
      <c r="A224" s="192"/>
      <c r="B224" s="193" t="s">
        <v>157</v>
      </c>
      <c r="C224" s="193" t="s">
        <v>739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89.25" hidden="1" outlineLevel="1">
      <c r="A225" s="192"/>
      <c r="B225" s="193" t="s">
        <v>158</v>
      </c>
      <c r="C225" s="193" t="s">
        <v>740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89.25" hidden="1" outlineLevel="1">
      <c r="A226" s="192"/>
      <c r="B226" s="193" t="s">
        <v>159</v>
      </c>
      <c r="C226" s="193" t="s">
        <v>741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114.75" hidden="1" outlineLevel="1">
      <c r="A227" s="192"/>
      <c r="B227" s="193" t="s">
        <v>160</v>
      </c>
      <c r="C227" s="193" t="s">
        <v>742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102" hidden="1" outlineLevel="1">
      <c r="A228" s="192"/>
      <c r="B228" s="193" t="s">
        <v>161</v>
      </c>
      <c r="C228" s="193" t="s">
        <v>743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76.5" hidden="1" outlineLevel="1">
      <c r="A229" s="192"/>
      <c r="B229" s="193" t="s">
        <v>162</v>
      </c>
      <c r="C229" s="193" t="s">
        <v>744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63.75" hidden="1" outlineLevel="1">
      <c r="A230" s="192"/>
      <c r="B230" s="193" t="s">
        <v>24</v>
      </c>
      <c r="C230" s="193" t="s">
        <v>745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63.75" hidden="1" outlineLevel="1">
      <c r="A231" s="192"/>
      <c r="B231" s="193" t="s">
        <v>43</v>
      </c>
      <c r="C231" s="193" t="s">
        <v>560</v>
      </c>
      <c r="D231" s="194"/>
      <c r="E231" s="193"/>
      <c r="F231" s="193"/>
      <c r="G231" s="193"/>
      <c r="H231" s="195"/>
      <c r="I231" s="193"/>
      <c r="J231" s="193"/>
    </row>
    <row r="232" spans="1:10" s="29" customFormat="1" ht="114.75" hidden="1" outlineLevel="1">
      <c r="A232" s="192"/>
      <c r="B232" s="193" t="s">
        <v>163</v>
      </c>
      <c r="C232" s="193" t="s">
        <v>746</v>
      </c>
      <c r="D232" s="194"/>
      <c r="E232" s="193"/>
      <c r="F232" s="193"/>
      <c r="G232" s="193"/>
      <c r="H232" s="193"/>
      <c r="I232" s="193"/>
      <c r="J232" s="193"/>
    </row>
    <row r="233" spans="1:10" s="29" customFormat="1" ht="140.25" hidden="1" outlineLevel="1">
      <c r="A233" s="192"/>
      <c r="B233" s="193" t="s">
        <v>164</v>
      </c>
      <c r="C233" s="193" t="s">
        <v>747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14.75" hidden="1" outlineLevel="1">
      <c r="A234" s="192"/>
      <c r="B234" s="193" t="s">
        <v>165</v>
      </c>
      <c r="C234" s="193" t="s">
        <v>748</v>
      </c>
      <c r="D234" s="194"/>
      <c r="E234" s="193"/>
      <c r="F234" s="193"/>
      <c r="G234" s="193"/>
      <c r="H234" s="195"/>
      <c r="I234" s="193"/>
      <c r="J234" s="193"/>
    </row>
    <row r="235" spans="1:10" s="29" customFormat="1" ht="140.25" hidden="1" outlineLevel="1">
      <c r="A235" s="192"/>
      <c r="B235" s="193" t="s">
        <v>166</v>
      </c>
      <c r="C235" s="193" t="s">
        <v>409</v>
      </c>
      <c r="D235" s="194"/>
      <c r="E235" s="193"/>
      <c r="F235" s="193"/>
      <c r="G235" s="193"/>
      <c r="H235" s="193"/>
      <c r="I235" s="193"/>
      <c r="J235" s="193"/>
    </row>
    <row r="236" spans="1:10" s="29" customFormat="1" ht="102" hidden="1" outlineLevel="1">
      <c r="A236" s="192"/>
      <c r="B236" s="193" t="s">
        <v>167</v>
      </c>
      <c r="C236" s="193" t="s">
        <v>410</v>
      </c>
      <c r="D236" s="194"/>
      <c r="E236" s="193"/>
      <c r="F236" s="193"/>
      <c r="G236" s="193"/>
      <c r="H236" s="193"/>
      <c r="I236" s="193"/>
      <c r="J236" s="193"/>
    </row>
    <row r="237" spans="1:10" s="29" customFormat="1" ht="165.75" hidden="1" outlineLevel="1">
      <c r="A237" s="192"/>
      <c r="B237" s="193" t="s">
        <v>168</v>
      </c>
      <c r="C237" s="193" t="s">
        <v>481</v>
      </c>
      <c r="D237" s="194"/>
      <c r="E237" s="193"/>
      <c r="F237" s="193"/>
      <c r="G237" s="193"/>
      <c r="H237" s="195"/>
      <c r="I237" s="193"/>
      <c r="J237" s="193"/>
    </row>
    <row r="238" spans="1:10" s="29" customFormat="1" ht="165.75" hidden="1" outlineLevel="1">
      <c r="A238" s="192"/>
      <c r="B238" s="193" t="s">
        <v>169</v>
      </c>
      <c r="C238" s="193" t="s">
        <v>482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140.25" hidden="1" outlineLevel="1">
      <c r="A239" s="192"/>
      <c r="B239" s="193" t="s">
        <v>170</v>
      </c>
      <c r="C239" s="193" t="s">
        <v>483</v>
      </c>
      <c r="D239" s="194"/>
      <c r="E239" s="193"/>
      <c r="F239" s="193"/>
      <c r="G239" s="193"/>
      <c r="H239" s="193"/>
      <c r="I239" s="193"/>
      <c r="J239" s="193"/>
    </row>
    <row r="240" spans="1:10" s="29" customFormat="1" ht="89.25" hidden="1" outlineLevel="1">
      <c r="A240" s="192"/>
      <c r="B240" s="193" t="s">
        <v>171</v>
      </c>
      <c r="C240" s="193" t="s">
        <v>484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02" hidden="1" outlineLevel="1">
      <c r="A241" s="192"/>
      <c r="B241" s="193" t="s">
        <v>172</v>
      </c>
      <c r="C241" s="193" t="s">
        <v>550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140.25" hidden="1" outlineLevel="1">
      <c r="A242" s="192"/>
      <c r="B242" s="193" t="s">
        <v>173</v>
      </c>
      <c r="C242" s="193" t="s">
        <v>485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114.75" hidden="1" outlineLevel="1">
      <c r="A243" s="192"/>
      <c r="B243" s="193" t="s">
        <v>174</v>
      </c>
      <c r="C243" s="193" t="s">
        <v>486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76.5" hidden="1" outlineLevel="1">
      <c r="A244" s="192"/>
      <c r="B244" s="193" t="s">
        <v>175</v>
      </c>
      <c r="C244" s="193" t="s">
        <v>487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165.75" hidden="1" outlineLevel="1">
      <c r="A245" s="192"/>
      <c r="B245" s="193" t="s">
        <v>176</v>
      </c>
      <c r="C245" s="193" t="s">
        <v>488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63.75" hidden="1" outlineLevel="1">
      <c r="A246" s="192"/>
      <c r="B246" s="193" t="s">
        <v>177</v>
      </c>
      <c r="C246" s="193" t="s">
        <v>489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102" hidden="1" outlineLevel="1">
      <c r="A247" s="192"/>
      <c r="B247" s="193" t="s">
        <v>178</v>
      </c>
      <c r="C247" s="193" t="s">
        <v>758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89.25" hidden="1" outlineLevel="1">
      <c r="A248" s="192"/>
      <c r="B248" s="193" t="s">
        <v>179</v>
      </c>
      <c r="C248" s="193" t="s">
        <v>759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78.5" hidden="1" outlineLevel="1">
      <c r="A249" s="192"/>
      <c r="B249" s="193" t="s">
        <v>180</v>
      </c>
      <c r="C249" s="193" t="s">
        <v>760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191.25" hidden="1" outlineLevel="1">
      <c r="A250" s="192"/>
      <c r="B250" s="193" t="s">
        <v>181</v>
      </c>
      <c r="C250" s="193" t="s">
        <v>419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65.75" hidden="1" outlineLevel="1">
      <c r="A251" s="192"/>
      <c r="B251" s="193" t="s">
        <v>182</v>
      </c>
      <c r="C251" s="193" t="s">
        <v>420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53" hidden="1" outlineLevel="1">
      <c r="A252" s="192"/>
      <c r="B252" s="193" t="s">
        <v>183</v>
      </c>
      <c r="C252" s="193" t="s">
        <v>492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40.25" hidden="1" outlineLevel="1">
      <c r="A253" s="192"/>
      <c r="B253" s="193" t="s">
        <v>184</v>
      </c>
      <c r="C253" s="193" t="s">
        <v>493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114.75" hidden="1" outlineLevel="1">
      <c r="A254" s="192"/>
      <c r="B254" s="193" t="s">
        <v>185</v>
      </c>
      <c r="C254" s="193" t="s">
        <v>494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76.5" hidden="1" outlineLevel="1">
      <c r="A255" s="192"/>
      <c r="B255" s="193" t="s">
        <v>186</v>
      </c>
      <c r="C255" s="193" t="s">
        <v>495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76.5" hidden="1" outlineLevel="1">
      <c r="A256" s="192"/>
      <c r="B256" s="193" t="s">
        <v>187</v>
      </c>
      <c r="C256" s="193" t="s">
        <v>496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89.25" hidden="1" outlineLevel="1">
      <c r="A257" s="192"/>
      <c r="B257" s="193" t="s">
        <v>188</v>
      </c>
      <c r="C257" s="193" t="s">
        <v>497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189</v>
      </c>
      <c r="C258" s="193" t="s">
        <v>498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76.5" hidden="1" outlineLevel="1">
      <c r="A259" s="192"/>
      <c r="B259" s="193" t="s">
        <v>190</v>
      </c>
      <c r="C259" s="193" t="s">
        <v>499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51" hidden="1" outlineLevel="1">
      <c r="A260" s="192"/>
      <c r="B260" s="193" t="s">
        <v>191</v>
      </c>
      <c r="C260" s="193" t="s">
        <v>505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63.75" hidden="1" outlineLevel="1">
      <c r="A261" s="192"/>
      <c r="B261" s="193" t="s">
        <v>192</v>
      </c>
      <c r="C261" s="193" t="s">
        <v>506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140.25" hidden="1" outlineLevel="1">
      <c r="A262" s="192"/>
      <c r="B262" s="193" t="s">
        <v>193</v>
      </c>
      <c r="C262" s="193" t="s">
        <v>507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102" hidden="1" outlineLevel="1">
      <c r="A263" s="192"/>
      <c r="B263" s="193" t="s">
        <v>194</v>
      </c>
      <c r="C263" s="193" t="s">
        <v>508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76.5" hidden="1" outlineLevel="1">
      <c r="A264" s="192"/>
      <c r="B264" s="193" t="s">
        <v>195</v>
      </c>
      <c r="C264" s="193" t="s">
        <v>509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63.75" hidden="1" outlineLevel="1">
      <c r="A265" s="192"/>
      <c r="B265" s="193" t="s">
        <v>196</v>
      </c>
      <c r="C265" s="193" t="s">
        <v>510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89.25" hidden="1" outlineLevel="1">
      <c r="A266" s="192"/>
      <c r="B266" s="193" t="s">
        <v>197</v>
      </c>
      <c r="C266" s="193" t="s">
        <v>511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89.25" hidden="1" outlineLevel="1">
      <c r="A267" s="192"/>
      <c r="B267" s="193" t="s">
        <v>198</v>
      </c>
      <c r="C267" s="193" t="s">
        <v>512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102" hidden="1" outlineLevel="1">
      <c r="A268" s="192"/>
      <c r="B268" s="193" t="s">
        <v>199</v>
      </c>
      <c r="C268" s="193" t="s">
        <v>513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76.5" hidden="1" outlineLevel="1">
      <c r="A269" s="192"/>
      <c r="B269" s="193" t="s">
        <v>200</v>
      </c>
      <c r="C269" s="193" t="s">
        <v>514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127.5" hidden="1" outlineLevel="1">
      <c r="A270" s="192"/>
      <c r="B270" s="193" t="s">
        <v>201</v>
      </c>
      <c r="C270" s="193" t="s">
        <v>449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89.25" hidden="1" outlineLevel="1">
      <c r="A271" s="192"/>
      <c r="B271" s="193" t="s">
        <v>202</v>
      </c>
      <c r="C271" s="193" t="s">
        <v>450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51" hidden="1" outlineLevel="1">
      <c r="A272" s="192"/>
      <c r="B272" s="193" t="s">
        <v>203</v>
      </c>
      <c r="C272" s="193" t="s">
        <v>447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76.5" hidden="1" outlineLevel="1">
      <c r="A273" s="192"/>
      <c r="B273" s="193" t="s">
        <v>204</v>
      </c>
      <c r="C273" s="193" t="s">
        <v>448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76.5" hidden="1" outlineLevel="1">
      <c r="A274" s="192"/>
      <c r="B274" s="193" t="s">
        <v>205</v>
      </c>
      <c r="C274" s="193" t="s">
        <v>389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76.5" hidden="1" outlineLevel="1">
      <c r="A275" s="192"/>
      <c r="B275" s="193" t="s">
        <v>206</v>
      </c>
      <c r="C275" s="193" t="s">
        <v>390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102" hidden="1" outlineLevel="1">
      <c r="A276" s="192"/>
      <c r="B276" s="193" t="s">
        <v>207</v>
      </c>
      <c r="C276" s="193" t="s">
        <v>391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38.25" hidden="1" outlineLevel="1">
      <c r="A277" s="192"/>
      <c r="B277" s="193" t="s">
        <v>208</v>
      </c>
      <c r="C277" s="193" t="s">
        <v>392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51" hidden="1" outlineLevel="1">
      <c r="A278" s="192"/>
      <c r="B278" s="193" t="s">
        <v>209</v>
      </c>
      <c r="C278" s="193" t="s">
        <v>393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76.5" hidden="1" outlineLevel="1">
      <c r="A279" s="192"/>
      <c r="B279" s="193" t="s">
        <v>210</v>
      </c>
      <c r="C279" s="193" t="s">
        <v>394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114.75" hidden="1" outlineLevel="1">
      <c r="A280" s="192"/>
      <c r="B280" s="193" t="s">
        <v>211</v>
      </c>
      <c r="C280" s="193" t="s">
        <v>451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89.25" hidden="1" outlineLevel="1">
      <c r="A281" s="192"/>
      <c r="B281" s="193" t="s">
        <v>212</v>
      </c>
      <c r="C281" s="193" t="s">
        <v>452</v>
      </c>
      <c r="D281" s="194"/>
      <c r="E281" s="193"/>
      <c r="F281" s="193"/>
      <c r="G281" s="193"/>
      <c r="H281" s="193"/>
      <c r="I281" s="193"/>
      <c r="J281" s="193"/>
    </row>
    <row r="282" spans="1:10" s="29" customFormat="1" ht="153" hidden="1" outlineLevel="1">
      <c r="A282" s="192"/>
      <c r="B282" s="193" t="s">
        <v>213</v>
      </c>
      <c r="C282" s="193" t="s">
        <v>453</v>
      </c>
      <c r="D282" s="194"/>
      <c r="E282" s="193"/>
      <c r="F282" s="193"/>
      <c r="G282" s="193"/>
      <c r="H282" s="195"/>
      <c r="I282" s="193"/>
      <c r="J282" s="193"/>
    </row>
    <row r="283" spans="1:10" s="29" customFormat="1" ht="153" hidden="1" outlineLevel="1">
      <c r="A283" s="192"/>
      <c r="B283" s="193" t="s">
        <v>214</v>
      </c>
      <c r="C283" s="193" t="s">
        <v>454</v>
      </c>
      <c r="D283" s="194"/>
      <c r="E283" s="193"/>
      <c r="F283" s="193"/>
      <c r="G283" s="193"/>
      <c r="H283" s="195"/>
      <c r="I283" s="193"/>
      <c r="J283" s="193"/>
    </row>
    <row r="284" spans="1:10" s="29" customFormat="1" ht="178.5" hidden="1" outlineLevel="1">
      <c r="A284" s="192"/>
      <c r="B284" s="193" t="s">
        <v>215</v>
      </c>
      <c r="C284" s="193" t="s">
        <v>455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102" hidden="1" outlineLevel="1">
      <c r="A285" s="192"/>
      <c r="B285" s="193" t="s">
        <v>216</v>
      </c>
      <c r="C285" s="193" t="s">
        <v>456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89.25" hidden="1" outlineLevel="1">
      <c r="A286" s="192"/>
      <c r="B286" s="193" t="s">
        <v>217</v>
      </c>
      <c r="C286" s="193" t="s">
        <v>457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89.25" hidden="1" outlineLevel="1">
      <c r="A287" s="192"/>
      <c r="B287" s="193" t="s">
        <v>218</v>
      </c>
      <c r="C287" s="193" t="s">
        <v>458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127.5" hidden="1" outlineLevel="1">
      <c r="A288" s="192"/>
      <c r="B288" s="193" t="s">
        <v>219</v>
      </c>
      <c r="C288" s="193" t="s">
        <v>459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165.75" hidden="1" outlineLevel="1">
      <c r="A289" s="192"/>
      <c r="B289" s="193" t="s">
        <v>220</v>
      </c>
      <c r="C289" s="193" t="s">
        <v>400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40.25" hidden="1" outlineLevel="1">
      <c r="A290" s="192"/>
      <c r="B290" s="193" t="s">
        <v>221</v>
      </c>
      <c r="C290" s="193" t="s">
        <v>401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165.75" hidden="1" outlineLevel="1">
      <c r="A291" s="192"/>
      <c r="B291" s="193" t="s">
        <v>222</v>
      </c>
      <c r="C291" s="193" t="s">
        <v>402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89.25" hidden="1" outlineLevel="1">
      <c r="A292" s="192"/>
      <c r="B292" s="193" t="s">
        <v>223</v>
      </c>
      <c r="C292" s="193" t="s">
        <v>403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14.75" hidden="1" outlineLevel="1">
      <c r="A293" s="192"/>
      <c r="B293" s="193" t="s">
        <v>21</v>
      </c>
      <c r="C293" s="193" t="s">
        <v>404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127.5" hidden="1" outlineLevel="1">
      <c r="A294" s="192"/>
      <c r="B294" s="193" t="s">
        <v>614</v>
      </c>
      <c r="C294" s="193" t="s">
        <v>579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140.25" hidden="1" outlineLevel="1">
      <c r="A295" s="192"/>
      <c r="B295" s="193" t="s">
        <v>51</v>
      </c>
      <c r="C295" s="193" t="s">
        <v>405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89.25" hidden="1" outlineLevel="1">
      <c r="A296" s="192"/>
      <c r="B296" s="193" t="s">
        <v>224</v>
      </c>
      <c r="C296" s="193" t="s">
        <v>406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89.25" hidden="1" outlineLevel="1">
      <c r="A297" s="192"/>
      <c r="B297" s="193" t="s">
        <v>225</v>
      </c>
      <c r="C297" s="193" t="s">
        <v>407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51" hidden="1" outlineLevel="1">
      <c r="A298" s="192"/>
      <c r="B298" s="193" t="s">
        <v>226</v>
      </c>
      <c r="C298" s="193" t="s">
        <v>408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89.25" hidden="1" outlineLevel="1">
      <c r="A299" s="192"/>
      <c r="B299" s="193" t="s">
        <v>227</v>
      </c>
      <c r="C299" s="193" t="s">
        <v>466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102" hidden="1" outlineLevel="1">
      <c r="A300" s="192"/>
      <c r="B300" s="193" t="s">
        <v>228</v>
      </c>
      <c r="C300" s="193" t="s">
        <v>467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76.5" hidden="1" outlineLevel="1">
      <c r="A301" s="192"/>
      <c r="B301" s="193" t="s">
        <v>229</v>
      </c>
      <c r="C301" s="193" t="s">
        <v>468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153" hidden="1" outlineLevel="1">
      <c r="A302" s="192"/>
      <c r="B302" s="193" t="s">
        <v>230</v>
      </c>
      <c r="C302" s="193" t="s">
        <v>463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89.25" hidden="1" outlineLevel="1">
      <c r="A303" s="192"/>
      <c r="B303" s="193" t="s">
        <v>231</v>
      </c>
      <c r="C303" s="193" t="s">
        <v>464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27.5" hidden="1" outlineLevel="1">
      <c r="A304" s="192"/>
      <c r="B304" s="193" t="s">
        <v>232</v>
      </c>
      <c r="C304" s="193" t="s">
        <v>465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140.25" hidden="1" outlineLevel="1">
      <c r="A305" s="192"/>
      <c r="B305" s="193" t="s">
        <v>233</v>
      </c>
      <c r="C305" s="193" t="s">
        <v>547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153" hidden="1" outlineLevel="1">
      <c r="A306" s="192"/>
      <c r="B306" s="193" t="s">
        <v>234</v>
      </c>
      <c r="C306" s="193" t="s">
        <v>706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76.5" hidden="1" outlineLevel="1">
      <c r="A307" s="192"/>
      <c r="B307" s="193" t="s">
        <v>235</v>
      </c>
      <c r="C307" s="193" t="s">
        <v>707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76.5" hidden="1" outlineLevel="1">
      <c r="A308" s="192"/>
      <c r="B308" s="193" t="s">
        <v>236</v>
      </c>
      <c r="C308" s="193" t="s">
        <v>708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76.5" hidden="1" outlineLevel="1">
      <c r="A309" s="192"/>
      <c r="B309" s="193" t="s">
        <v>237</v>
      </c>
      <c r="C309" s="193" t="s">
        <v>709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102" hidden="1" outlineLevel="1">
      <c r="A310" s="192"/>
      <c r="B310" s="193" t="s">
        <v>238</v>
      </c>
      <c r="C310" s="193" t="s">
        <v>710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89.25" hidden="1" outlineLevel="1">
      <c r="A311" s="192"/>
      <c r="B311" s="193" t="s">
        <v>239</v>
      </c>
      <c r="C311" s="193" t="s">
        <v>711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76.5" hidden="1" outlineLevel="1">
      <c r="A312" s="192"/>
      <c r="B312" s="193" t="s">
        <v>34</v>
      </c>
      <c r="C312" s="193" t="s">
        <v>712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191.25" hidden="1" outlineLevel="1">
      <c r="A313" s="192"/>
      <c r="B313" s="193" t="s">
        <v>52</v>
      </c>
      <c r="C313" s="193" t="s">
        <v>562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102" hidden="1" outlineLevel="1">
      <c r="A314" s="192"/>
      <c r="B314" s="193" t="s">
        <v>240</v>
      </c>
      <c r="C314" s="193" t="s">
        <v>713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65.75" hidden="1" outlineLevel="1">
      <c r="A315" s="192"/>
      <c r="B315" s="193" t="s">
        <v>241</v>
      </c>
      <c r="C315" s="193" t="s">
        <v>714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91.25" hidden="1" outlineLevel="1">
      <c r="A316" s="192"/>
      <c r="B316" s="193" t="s">
        <v>242</v>
      </c>
      <c r="C316" s="193" t="s">
        <v>715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140.25" hidden="1" outlineLevel="1">
      <c r="A317" s="192"/>
      <c r="B317" s="193" t="s">
        <v>35</v>
      </c>
      <c r="C317" s="193" t="s">
        <v>716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89.25" hidden="1" outlineLevel="1">
      <c r="A318" s="192"/>
      <c r="B318" s="193" t="s">
        <v>615</v>
      </c>
      <c r="C318" s="193" t="s">
        <v>518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165.75" hidden="1" outlineLevel="1">
      <c r="A319" s="192"/>
      <c r="B319" s="193" t="s">
        <v>53</v>
      </c>
      <c r="C319" s="193" t="s">
        <v>519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76.5" hidden="1" outlineLevel="1">
      <c r="A320" s="192"/>
      <c r="B320" s="193" t="s">
        <v>243</v>
      </c>
      <c r="C320" s="193" t="s">
        <v>717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14.75" hidden="1" outlineLevel="1">
      <c r="A321" s="192"/>
      <c r="B321" s="193" t="s">
        <v>244</v>
      </c>
      <c r="C321" s="193" t="s">
        <v>718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114.75" hidden="1" outlineLevel="1">
      <c r="A322" s="192"/>
      <c r="B322" s="193" t="s">
        <v>245</v>
      </c>
      <c r="C322" s="193" t="s">
        <v>719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89.25" hidden="1" outlineLevel="1">
      <c r="A323" s="192"/>
      <c r="B323" s="193" t="s">
        <v>246</v>
      </c>
      <c r="C323" s="193" t="s">
        <v>720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27.5" hidden="1" outlineLevel="1">
      <c r="A324" s="192"/>
      <c r="B324" s="193" t="s">
        <v>247</v>
      </c>
      <c r="C324" s="193" t="s">
        <v>63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102" hidden="1" outlineLevel="1">
      <c r="A325" s="192"/>
      <c r="B325" s="193" t="s">
        <v>248</v>
      </c>
      <c r="C325" s="193" t="s">
        <v>64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102" hidden="1" outlineLevel="1">
      <c r="A326" s="192"/>
      <c r="B326" s="193" t="s">
        <v>249</v>
      </c>
      <c r="C326" s="193" t="s">
        <v>65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63.75" hidden="1" outlineLevel="1">
      <c r="A327" s="192"/>
      <c r="B327" s="193" t="s">
        <v>250</v>
      </c>
      <c r="C327" s="193" t="s">
        <v>66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89.25" hidden="1" outlineLevel="1">
      <c r="A328" s="192"/>
      <c r="B328" s="193" t="s">
        <v>251</v>
      </c>
      <c r="C328" s="193" t="s">
        <v>67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89.25" hidden="1" outlineLevel="1">
      <c r="A329" s="192"/>
      <c r="B329" s="193" t="s">
        <v>252</v>
      </c>
      <c r="C329" s="193" t="s">
        <v>68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89.25" hidden="1" outlineLevel="1">
      <c r="A330" s="192"/>
      <c r="B330" s="193" t="s">
        <v>253</v>
      </c>
      <c r="C330" s="193" t="s">
        <v>598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63.75" hidden="1" outlineLevel="1">
      <c r="A331" s="192"/>
      <c r="B331" s="193" t="s">
        <v>254</v>
      </c>
      <c r="C331" s="193" t="s">
        <v>599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140.25" hidden="1" outlineLevel="1">
      <c r="A332" s="192"/>
      <c r="B332" s="193" t="s">
        <v>255</v>
      </c>
      <c r="C332" s="193" t="s">
        <v>325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51" hidden="1" outlineLevel="1">
      <c r="A333" s="192"/>
      <c r="B333" s="193" t="s">
        <v>256</v>
      </c>
      <c r="C333" s="193" t="s">
        <v>326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89.25" hidden="1" outlineLevel="1">
      <c r="A334" s="192"/>
      <c r="B334" s="193" t="s">
        <v>257</v>
      </c>
      <c r="C334" s="193" t="s">
        <v>327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89.25" hidden="1" outlineLevel="1">
      <c r="A335" s="192"/>
      <c r="B335" s="193" t="s">
        <v>258</v>
      </c>
      <c r="C335" s="193" t="s">
        <v>328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51" hidden="1" outlineLevel="1">
      <c r="A336" s="192"/>
      <c r="B336" s="193" t="s">
        <v>259</v>
      </c>
      <c r="C336" s="193" t="s">
        <v>329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76.5" hidden="1" outlineLevel="1">
      <c r="A337" s="192"/>
      <c r="B337" s="193" t="s">
        <v>260</v>
      </c>
      <c r="C337" s="193" t="s">
        <v>330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76.5" hidden="1" outlineLevel="1">
      <c r="A338" s="192"/>
      <c r="B338" s="193" t="s">
        <v>261</v>
      </c>
      <c r="C338" s="193" t="s">
        <v>331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102" hidden="1" outlineLevel="1">
      <c r="A339" s="192"/>
      <c r="B339" s="193" t="s">
        <v>262</v>
      </c>
      <c r="C339" s="193" t="s">
        <v>332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89.25" hidden="1" outlineLevel="1">
      <c r="A340" s="192"/>
      <c r="B340" s="193" t="s">
        <v>263</v>
      </c>
      <c r="C340" s="193" t="s">
        <v>333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76.5" hidden="1" outlineLevel="1">
      <c r="A341" s="192"/>
      <c r="B341" s="193" t="s">
        <v>264</v>
      </c>
      <c r="C341" s="193" t="s">
        <v>334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51" hidden="1" outlineLevel="1">
      <c r="A342" s="192"/>
      <c r="B342" s="193" t="s">
        <v>265</v>
      </c>
      <c r="C342" s="193" t="s">
        <v>335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114.75" hidden="1" outlineLevel="1">
      <c r="A343" s="192"/>
      <c r="B343" s="193" t="s">
        <v>266</v>
      </c>
      <c r="C343" s="193" t="s">
        <v>689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89.25" hidden="1" outlineLevel="1">
      <c r="A344" s="192"/>
      <c r="B344" s="193" t="s">
        <v>267</v>
      </c>
      <c r="C344" s="193" t="s">
        <v>690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51" hidden="1" outlineLevel="1">
      <c r="A345" s="192"/>
      <c r="B345" s="193" t="s">
        <v>268</v>
      </c>
      <c r="C345" s="193" t="s">
        <v>691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102" hidden="1" outlineLevel="1">
      <c r="A346" s="192"/>
      <c r="B346" s="193" t="s">
        <v>269</v>
      </c>
      <c r="C346" s="193" t="s">
        <v>565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127.5" hidden="1" outlineLevel="1">
      <c r="A347" s="192"/>
      <c r="B347" s="193" t="s">
        <v>270</v>
      </c>
      <c r="C347" s="193" t="s">
        <v>566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53" hidden="1" outlineLevel="1">
      <c r="A348" s="192"/>
      <c r="B348" s="193" t="s">
        <v>271</v>
      </c>
      <c r="C348" s="193" t="s">
        <v>567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02" hidden="1" outlineLevel="1">
      <c r="A349" s="192"/>
      <c r="B349" s="193" t="s">
        <v>272</v>
      </c>
      <c r="C349" s="193" t="s">
        <v>600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27.5" hidden="1" outlineLevel="1">
      <c r="A350" s="192"/>
      <c r="B350" s="193" t="s">
        <v>273</v>
      </c>
      <c r="C350" s="193" t="s">
        <v>601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40.25" hidden="1" outlineLevel="1">
      <c r="A351" s="192"/>
      <c r="B351" s="193" t="s">
        <v>25</v>
      </c>
      <c r="C351" s="193" t="s">
        <v>602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78.5" hidden="1" outlineLevel="1">
      <c r="A352" s="192"/>
      <c r="B352" s="193" t="s">
        <v>56</v>
      </c>
      <c r="C352" s="193" t="s">
        <v>500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02" hidden="1" outlineLevel="1">
      <c r="A353" s="192"/>
      <c r="B353" s="193" t="s">
        <v>274</v>
      </c>
      <c r="C353" s="193" t="s">
        <v>603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40.25" hidden="1" outlineLevel="1">
      <c r="A354" s="192"/>
      <c r="B354" s="193" t="s">
        <v>275</v>
      </c>
      <c r="C354" s="193" t="s">
        <v>704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78.5" hidden="1" outlineLevel="1">
      <c r="A355" s="192"/>
      <c r="B355" s="193" t="s">
        <v>276</v>
      </c>
      <c r="C355" s="193" t="s">
        <v>705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02" hidden="1" outlineLevel="1">
      <c r="A356" s="192"/>
      <c r="B356" s="193" t="s">
        <v>277</v>
      </c>
      <c r="C356" s="193" t="s">
        <v>344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02" hidden="1" outlineLevel="1">
      <c r="A357" s="192"/>
      <c r="B357" s="193" t="s">
        <v>278</v>
      </c>
      <c r="C357" s="193" t="s">
        <v>345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102" hidden="1" outlineLevel="1">
      <c r="A358" s="192"/>
      <c r="B358" s="193" t="s">
        <v>279</v>
      </c>
      <c r="C358" s="193" t="s">
        <v>346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63.75" hidden="1" outlineLevel="1">
      <c r="A359" s="192"/>
      <c r="B359" s="193" t="s">
        <v>280</v>
      </c>
      <c r="C359" s="193" t="s">
        <v>779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165.75" hidden="1" outlineLevel="1">
      <c r="A360" s="192"/>
      <c r="B360" s="193" t="s">
        <v>281</v>
      </c>
      <c r="C360" s="193" t="s">
        <v>780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369.75" hidden="1" outlineLevel="1">
      <c r="A361" s="192"/>
      <c r="B361" s="193" t="s">
        <v>282</v>
      </c>
      <c r="C361" s="193" t="s">
        <v>781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02" hidden="1" outlineLevel="1">
      <c r="A362" s="192"/>
      <c r="B362" s="193" t="s">
        <v>283</v>
      </c>
      <c r="C362" s="193" t="s">
        <v>782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127.5" hidden="1" outlineLevel="1">
      <c r="A363" s="192"/>
      <c r="B363" s="193" t="s">
        <v>284</v>
      </c>
      <c r="C363" s="193" t="s">
        <v>783</v>
      </c>
      <c r="D363" s="194"/>
      <c r="E363" s="193"/>
      <c r="F363" s="193"/>
      <c r="G363" s="193"/>
      <c r="H363" s="195"/>
      <c r="I363" s="193"/>
      <c r="J363" s="193"/>
    </row>
    <row r="364" spans="1:10" s="29" customFormat="1" ht="89.25" hidden="1" outlineLevel="1">
      <c r="A364" s="192"/>
      <c r="B364" s="193" t="s">
        <v>285</v>
      </c>
      <c r="C364" s="193" t="s">
        <v>784</v>
      </c>
      <c r="D364" s="194"/>
      <c r="E364" s="193"/>
      <c r="F364" s="193"/>
      <c r="G364" s="193"/>
      <c r="H364" s="193"/>
      <c r="I364" s="193"/>
      <c r="J364" s="193"/>
    </row>
    <row r="365" spans="1:10" s="29" customFormat="1" ht="63.75" hidden="1" outlineLevel="1">
      <c r="A365" s="192"/>
      <c r="B365" s="193" t="s">
        <v>286</v>
      </c>
      <c r="C365" s="193" t="s">
        <v>785</v>
      </c>
      <c r="D365" s="194"/>
      <c r="E365" s="193"/>
      <c r="F365" s="193"/>
      <c r="G365" s="193"/>
      <c r="H365" s="193"/>
      <c r="I365" s="193"/>
      <c r="J365" s="193"/>
    </row>
    <row r="366" spans="1:10" s="29" customFormat="1" ht="63.75" hidden="1" outlineLevel="1">
      <c r="A366" s="192"/>
      <c r="B366" s="193" t="s">
        <v>287</v>
      </c>
      <c r="C366" s="193" t="s">
        <v>531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114.75" hidden="1" outlineLevel="1">
      <c r="A367" s="192"/>
      <c r="B367" s="193" t="s">
        <v>288</v>
      </c>
      <c r="C367" s="193" t="s">
        <v>532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102" hidden="1" outlineLevel="1">
      <c r="A368" s="192"/>
      <c r="B368" s="193" t="s">
        <v>289</v>
      </c>
      <c r="C368" s="193" t="s">
        <v>533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89.25" hidden="1" outlineLevel="1">
      <c r="A369" s="192"/>
      <c r="B369" s="193" t="s">
        <v>290</v>
      </c>
      <c r="C369" s="193" t="s">
        <v>534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76.5" hidden="1" outlineLevel="1">
      <c r="A370" s="192"/>
      <c r="B370" s="193" t="s">
        <v>26</v>
      </c>
      <c r="C370" s="193" t="s">
        <v>535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127.5" hidden="1" outlineLevel="1">
      <c r="A371" s="192"/>
      <c r="B371" s="193" t="s">
        <v>27</v>
      </c>
      <c r="C371" s="193" t="s">
        <v>536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114.75" hidden="1" outlineLevel="1">
      <c r="A372" s="192"/>
      <c r="B372" s="193" t="s">
        <v>291</v>
      </c>
      <c r="C372" s="193" t="s">
        <v>537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89.25" hidden="1" outlineLevel="1">
      <c r="A373" s="192"/>
      <c r="B373" s="193" t="s">
        <v>28</v>
      </c>
      <c r="C373" s="193" t="s">
        <v>538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102" hidden="1" outlineLevel="1">
      <c r="A374" s="192"/>
      <c r="B374" s="193" t="s">
        <v>29</v>
      </c>
      <c r="C374" s="193" t="s">
        <v>539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76.5" hidden="1" outlineLevel="1">
      <c r="A375" s="192"/>
      <c r="B375" s="193" t="s">
        <v>292</v>
      </c>
      <c r="C375" s="193" t="s">
        <v>540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02" hidden="1" outlineLevel="1">
      <c r="A376" s="192"/>
      <c r="B376" s="193" t="s">
        <v>293</v>
      </c>
      <c r="C376" s="193" t="s">
        <v>791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140.25" hidden="1" outlineLevel="1">
      <c r="A377" s="192"/>
      <c r="B377" s="193" t="s">
        <v>294</v>
      </c>
      <c r="C377" s="193" t="s">
        <v>792</v>
      </c>
      <c r="D377" s="194"/>
      <c r="E377" s="193"/>
      <c r="F377" s="193"/>
      <c r="G377" s="193"/>
      <c r="H377" s="193"/>
      <c r="I377" s="193"/>
      <c r="J377" s="193"/>
    </row>
    <row r="378" spans="1:10" s="29" customFormat="1" ht="204" hidden="1" outlineLevel="1">
      <c r="A378" s="192"/>
      <c r="B378" s="193" t="s">
        <v>44</v>
      </c>
      <c r="C378" s="193" t="s">
        <v>793</v>
      </c>
      <c r="D378" s="194"/>
      <c r="E378" s="193"/>
      <c r="F378" s="193"/>
      <c r="G378" s="193"/>
      <c r="H378" s="195"/>
      <c r="I378" s="193"/>
      <c r="J378" s="193"/>
    </row>
    <row r="379" spans="1:10" s="29" customFormat="1" ht="114.75" hidden="1" outlineLevel="1">
      <c r="A379" s="192"/>
      <c r="B379" s="193" t="s">
        <v>45</v>
      </c>
      <c r="C379" s="193" t="s">
        <v>469</v>
      </c>
      <c r="D379" s="194"/>
      <c r="E379" s="193"/>
      <c r="F379" s="193"/>
      <c r="G379" s="193"/>
      <c r="H379" s="195"/>
      <c r="I379" s="193"/>
      <c r="J379" s="193"/>
    </row>
    <row r="380" spans="1:10" s="29" customFormat="1" ht="102" hidden="1" outlineLevel="1">
      <c r="A380" s="192"/>
      <c r="B380" s="193" t="s">
        <v>295</v>
      </c>
      <c r="C380" s="193" t="s">
        <v>378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14.75" hidden="1" outlineLevel="1">
      <c r="A381" s="192"/>
      <c r="B381" s="193" t="s">
        <v>46</v>
      </c>
      <c r="C381" s="193" t="s">
        <v>515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02" hidden="1" outlineLevel="1">
      <c r="A382" s="192"/>
      <c r="B382" s="193" t="s">
        <v>47</v>
      </c>
      <c r="C382" s="193" t="s">
        <v>569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191.25" hidden="1" outlineLevel="1">
      <c r="A383" s="192"/>
      <c r="B383" s="193" t="s">
        <v>296</v>
      </c>
      <c r="C383" s="193" t="s">
        <v>726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306" hidden="1" outlineLevel="1">
      <c r="A384" s="192"/>
      <c r="B384" s="193" t="s">
        <v>297</v>
      </c>
      <c r="C384" s="193" t="s">
        <v>82</v>
      </c>
      <c r="D384" s="194"/>
      <c r="E384" s="193"/>
      <c r="F384" s="193"/>
      <c r="G384" s="193"/>
      <c r="H384" s="195"/>
      <c r="I384" s="193"/>
      <c r="J384" s="193"/>
    </row>
    <row r="385" spans="1:10" s="29" customFormat="1" ht="14.25" hidden="1" outlineLevel="1">
      <c r="A385" s="196"/>
      <c r="B385" s="196"/>
      <c r="C385" s="197"/>
      <c r="D385" s="197"/>
      <c r="E385" s="193"/>
      <c r="F385" s="197"/>
      <c r="G385" s="197"/>
      <c r="H385" s="197"/>
      <c r="I385" s="197"/>
      <c r="J385" s="197"/>
    </row>
    <row r="386" spans="1:10" s="29" customFormat="1" ht="14.25">
      <c r="A386" s="196"/>
      <c r="B386" s="196"/>
      <c r="C386" s="197"/>
      <c r="D386" s="197"/>
      <c r="E386" s="193"/>
      <c r="F386" s="197"/>
      <c r="G386" s="197"/>
      <c r="H386" s="197"/>
      <c r="I386" s="197"/>
      <c r="J386" s="197"/>
    </row>
    <row r="387" spans="3:10" ht="14.25">
      <c r="C387" s="167"/>
      <c r="D387" s="167"/>
      <c r="E387" s="167"/>
      <c r="F387" s="167"/>
      <c r="G387" s="167"/>
      <c r="H387" s="167"/>
      <c r="I387" s="167"/>
      <c r="J387" s="167"/>
    </row>
    <row r="388" spans="3:10" ht="14.25">
      <c r="C388" s="167"/>
      <c r="D388" s="167"/>
      <c r="E388" s="167"/>
      <c r="F388" s="167"/>
      <c r="G388" s="167"/>
      <c r="H388" s="167"/>
      <c r="I388" s="167"/>
      <c r="J388" s="16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3:10" ht="14.25">
      <c r="C411" s="167"/>
      <c r="D411" s="167"/>
      <c r="E411" s="167"/>
      <c r="F411" s="167"/>
      <c r="G411" s="167"/>
      <c r="H411" s="167"/>
      <c r="I411" s="167"/>
      <c r="J411" s="167"/>
    </row>
    <row r="412" spans="4:10" ht="14.25">
      <c r="D412" s="167"/>
      <c r="E412" s="167"/>
      <c r="F412" s="167"/>
      <c r="G412" s="167"/>
      <c r="H412" s="167"/>
      <c r="I412" s="167"/>
      <c r="J412" s="167"/>
    </row>
    <row r="413" spans="4:10" ht="14.25"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  <row r="521" spans="4:10" ht="14.25">
      <c r="D521" s="167"/>
      <c r="E521" s="167"/>
      <c r="F521" s="167"/>
      <c r="G521" s="167"/>
      <c r="H521" s="167"/>
      <c r="I521" s="167"/>
      <c r="J521" s="167"/>
    </row>
  </sheetData>
  <sheetProtection formatCells="0" formatColumns="0" formatRows="0" selectLockedCells="1"/>
  <mergeCells count="21"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  <mergeCell ref="R6:R9"/>
    <mergeCell ref="M8:N8"/>
    <mergeCell ref="O8:P8"/>
    <mergeCell ref="K7:Q7"/>
    <mergeCell ref="O88:P88"/>
    <mergeCell ref="B87:E87"/>
    <mergeCell ref="B85:E85"/>
    <mergeCell ref="B6:B9"/>
    <mergeCell ref="C6:C9"/>
    <mergeCell ref="D6:Q6"/>
    <mergeCell ref="Q8:Q9"/>
  </mergeCells>
  <conditionalFormatting sqref="E114:E386">
    <cfRule type="cellIs" priority="1" dxfId="0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1" stopIfTrue="1">
      <formula>ISTEXT(F21)</formula>
    </cfRule>
    <cfRule type="cellIs" priority="3" dxfId="0" operator="lessThan" stopIfTrue="1">
      <formula>0</formula>
    </cfRule>
    <cfRule type="cellIs" priority="4" dxfId="2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0" stopIfTrue="1">
      <formula>ISTEXT(G21)</formula>
    </cfRule>
    <cfRule type="cellIs" priority="6" dxfId="0" operator="lessThan" stopIfTrue="1">
      <formula>0</formula>
    </cfRule>
    <cfRule type="cellIs" priority="7" dxfId="2" operator="greaterThan" stopIfTrue="1">
      <formula>F21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allowBlank="1" sqref="B385:C65536 B99:B113 B66 B60 L8:P8 K7:K10 K3 E10 A1:D10 F8:J10 A17:IV17 A18:C59 L1:Q5 I3 E1:G5 H1:H2 H4:H5 J1:J5 A11:C16 R11:R16 E8 R1:IV10 L10 Q8:Q10 M9:P10 R18:R65536 C60:C113 B83:B97 A60:A65536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J67:L82 D11:Q16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$B$113:$B$384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$B$98:$B$104</formula1>
    </dataValidation>
  </dataValidations>
  <printOptions/>
  <pageMargins left="0.2" right="0.17" top="0.35" bottom="0.44" header="0" footer="0.26"/>
  <pageSetup fitToHeight="100" horizontalDpi="600" verticalDpi="600" orientation="landscape" paperSize="9" scale="57" r:id="rId4"/>
  <headerFooter alignWithMargins="0">
    <oddFooter>&amp;CСтраница &amp;P из &amp;N</oddFooter>
  </headerFooter>
  <rowBreaks count="1" manualBreakCount="1">
    <brk id="5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626</v>
      </c>
      <c r="C2" s="85"/>
    </row>
    <row r="3" spans="1:3" ht="57" customHeight="1">
      <c r="A3" s="171"/>
      <c r="B3" s="87" t="s">
        <v>356</v>
      </c>
      <c r="C3" s="85"/>
    </row>
    <row r="4" spans="1:3" ht="90">
      <c r="A4" s="88" t="s">
        <v>38</v>
      </c>
      <c r="B4" s="89" t="s">
        <v>618</v>
      </c>
      <c r="C4" s="90" t="s">
        <v>629</v>
      </c>
    </row>
    <row r="5" spans="1:3" ht="14.25">
      <c r="A5" s="172"/>
      <c r="B5" s="91"/>
      <c r="C5" s="92"/>
    </row>
    <row r="6" spans="1:3" ht="15">
      <c r="A6" s="117"/>
      <c r="B6" s="93" t="s">
        <v>577</v>
      </c>
      <c r="C6" s="94"/>
    </row>
    <row r="7" spans="1:3" ht="28.5">
      <c r="A7" s="259" t="s">
        <v>39</v>
      </c>
      <c r="B7" s="95" t="s">
        <v>578</v>
      </c>
      <c r="C7" s="262" t="s">
        <v>605</v>
      </c>
    </row>
    <row r="8" spans="1:3" ht="28.5">
      <c r="A8" s="260"/>
      <c r="B8" s="97" t="s">
        <v>57</v>
      </c>
      <c r="C8" s="262"/>
    </row>
    <row r="9" spans="1:3" ht="28.5">
      <c r="A9" s="260"/>
      <c r="B9" s="97" t="s">
        <v>58</v>
      </c>
      <c r="C9" s="262"/>
    </row>
    <row r="10" spans="1:3" ht="14.25">
      <c r="A10" s="261"/>
      <c r="B10" s="97" t="s">
        <v>59</v>
      </c>
      <c r="C10" s="262"/>
    </row>
    <row r="11" spans="1:3" ht="15">
      <c r="A11" s="98" t="s">
        <v>606</v>
      </c>
      <c r="B11" s="99" t="s">
        <v>62</v>
      </c>
      <c r="C11" s="96" t="s">
        <v>20</v>
      </c>
    </row>
    <row r="12" spans="1:3" ht="85.5">
      <c r="A12" s="98" t="s">
        <v>616</v>
      </c>
      <c r="B12" s="99" t="s">
        <v>60</v>
      </c>
      <c r="C12" s="96" t="s">
        <v>606</v>
      </c>
    </row>
    <row r="13" spans="1:3" ht="15">
      <c r="A13" s="98" t="s">
        <v>608</v>
      </c>
      <c r="B13" s="99" t="s">
        <v>551</v>
      </c>
      <c r="C13" s="96" t="s">
        <v>607</v>
      </c>
    </row>
    <row r="14" spans="1:3" ht="28.5">
      <c r="A14" s="98" t="s">
        <v>40</v>
      </c>
      <c r="B14" s="99" t="s">
        <v>61</v>
      </c>
      <c r="C14" s="96" t="s">
        <v>608</v>
      </c>
    </row>
    <row r="15" spans="1:3" ht="42.75">
      <c r="A15" s="98" t="s">
        <v>614</v>
      </c>
      <c r="B15" s="99" t="s">
        <v>579</v>
      </c>
      <c r="C15" s="96" t="s">
        <v>21</v>
      </c>
    </row>
    <row r="16" spans="1:3" ht="15">
      <c r="A16" s="100"/>
      <c r="B16" s="93" t="s">
        <v>580</v>
      </c>
      <c r="C16" s="101"/>
    </row>
    <row r="17" spans="1:3" ht="57">
      <c r="A17" s="98" t="s">
        <v>609</v>
      </c>
      <c r="B17" s="99" t="s">
        <v>556</v>
      </c>
      <c r="C17" s="96" t="s">
        <v>22</v>
      </c>
    </row>
    <row r="18" spans="1:3" ht="28.5">
      <c r="A18" s="98" t="s">
        <v>610</v>
      </c>
      <c r="B18" s="99" t="s">
        <v>557</v>
      </c>
      <c r="C18" s="96" t="s">
        <v>609</v>
      </c>
    </row>
    <row r="19" spans="1:3" ht="42.75">
      <c r="A19" s="98" t="s">
        <v>613</v>
      </c>
      <c r="B19" s="99" t="s">
        <v>581</v>
      </c>
      <c r="C19" s="96" t="s">
        <v>610</v>
      </c>
    </row>
    <row r="20" spans="1:3" ht="15">
      <c r="A20" s="98" t="s">
        <v>612</v>
      </c>
      <c r="B20" s="99" t="s">
        <v>558</v>
      </c>
      <c r="C20" s="96" t="s">
        <v>611</v>
      </c>
    </row>
    <row r="21" spans="1:3" ht="28.5">
      <c r="A21" s="98" t="s">
        <v>41</v>
      </c>
      <c r="B21" s="99" t="s">
        <v>490</v>
      </c>
      <c r="C21" s="96" t="s">
        <v>612</v>
      </c>
    </row>
    <row r="22" spans="1:3" ht="15">
      <c r="A22" s="98" t="s">
        <v>42</v>
      </c>
      <c r="B22" s="99" t="s">
        <v>491</v>
      </c>
      <c r="C22" s="96" t="s">
        <v>23</v>
      </c>
    </row>
    <row r="23" spans="1:3" ht="28.5">
      <c r="A23" s="98" t="s">
        <v>43</v>
      </c>
      <c r="B23" s="99" t="s">
        <v>560</v>
      </c>
      <c r="C23" s="96" t="s">
        <v>24</v>
      </c>
    </row>
    <row r="24" spans="1:3" ht="57">
      <c r="A24" s="98" t="s">
        <v>56</v>
      </c>
      <c r="B24" s="99" t="s">
        <v>500</v>
      </c>
      <c r="C24" s="96" t="s">
        <v>25</v>
      </c>
    </row>
    <row r="25" spans="1:3" ht="71.25">
      <c r="A25" s="98" t="s">
        <v>44</v>
      </c>
      <c r="B25" s="99" t="s">
        <v>568</v>
      </c>
      <c r="C25" s="96" t="s">
        <v>26</v>
      </c>
    </row>
    <row r="26" spans="1:3" ht="42.75">
      <c r="A26" s="98" t="s">
        <v>45</v>
      </c>
      <c r="B26" s="99" t="s">
        <v>469</v>
      </c>
      <c r="C26" s="96" t="s">
        <v>27</v>
      </c>
    </row>
    <row r="27" spans="1:3" ht="42.75">
      <c r="A27" s="98" t="s">
        <v>46</v>
      </c>
      <c r="B27" s="99" t="s">
        <v>515</v>
      </c>
      <c r="C27" s="96" t="s">
        <v>28</v>
      </c>
    </row>
    <row r="28" spans="1:3" ht="42.75">
      <c r="A28" s="98" t="s">
        <v>47</v>
      </c>
      <c r="B28" s="99" t="s">
        <v>569</v>
      </c>
      <c r="C28" s="96" t="s">
        <v>29</v>
      </c>
    </row>
    <row r="29" spans="1:3" ht="15">
      <c r="A29" s="102"/>
      <c r="B29" s="103"/>
      <c r="C29" s="96"/>
    </row>
    <row r="30" spans="1:3" ht="20.25">
      <c r="A30" s="100"/>
      <c r="B30" s="104" t="s">
        <v>619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577</v>
      </c>
      <c r="C32" s="101"/>
    </row>
    <row r="33" spans="1:3" ht="42.75">
      <c r="A33" s="98" t="s">
        <v>605</v>
      </c>
      <c r="B33" s="108" t="s">
        <v>553</v>
      </c>
      <c r="C33" s="96" t="s">
        <v>30</v>
      </c>
    </row>
    <row r="34" spans="1:3" ht="42.75">
      <c r="A34" s="98" t="s">
        <v>48</v>
      </c>
      <c r="B34" s="108" t="s">
        <v>516</v>
      </c>
      <c r="C34" s="96" t="s">
        <v>31</v>
      </c>
    </row>
    <row r="35" spans="1:3" ht="15">
      <c r="A35" s="100"/>
      <c r="B35" s="107" t="s">
        <v>580</v>
      </c>
      <c r="C35" s="101"/>
    </row>
    <row r="36" spans="1:3" ht="57">
      <c r="A36" s="98" t="s">
        <v>49</v>
      </c>
      <c r="B36" s="108" t="s">
        <v>554</v>
      </c>
      <c r="C36" s="96" t="s">
        <v>32</v>
      </c>
    </row>
    <row r="37" spans="1:3" ht="57">
      <c r="A37" s="98" t="s">
        <v>611</v>
      </c>
      <c r="B37" s="108" t="s">
        <v>555</v>
      </c>
      <c r="C37" s="96" t="s">
        <v>613</v>
      </c>
    </row>
    <row r="38" spans="1:3" ht="28.5">
      <c r="A38" s="98" t="s">
        <v>50</v>
      </c>
      <c r="B38" s="108" t="s">
        <v>517</v>
      </c>
      <c r="C38" s="96" t="s">
        <v>33</v>
      </c>
    </row>
    <row r="39" spans="1:3" ht="15">
      <c r="A39" s="109"/>
      <c r="B39" s="110"/>
      <c r="C39" s="111"/>
    </row>
    <row r="40" spans="1:3" ht="18">
      <c r="A40" s="115"/>
      <c r="B40" s="112" t="s">
        <v>620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577</v>
      </c>
      <c r="C42" s="101"/>
    </row>
    <row r="43" spans="1:3" ht="42.75">
      <c r="A43" s="98" t="s">
        <v>51</v>
      </c>
      <c r="B43" s="108" t="s">
        <v>561</v>
      </c>
      <c r="C43" s="96" t="s">
        <v>614</v>
      </c>
    </row>
    <row r="44" spans="1:3" ht="15">
      <c r="A44" s="100"/>
      <c r="B44" s="107" t="s">
        <v>580</v>
      </c>
      <c r="C44" s="101"/>
    </row>
    <row r="45" spans="1:3" ht="28.5">
      <c r="A45" s="98" t="s">
        <v>615</v>
      </c>
      <c r="B45" s="108" t="s">
        <v>518</v>
      </c>
      <c r="C45" s="96" t="s">
        <v>35</v>
      </c>
    </row>
    <row r="46" spans="1:3" ht="57">
      <c r="A46" s="98" t="s">
        <v>53</v>
      </c>
      <c r="B46" s="108" t="s">
        <v>519</v>
      </c>
      <c r="C46" s="96" t="s">
        <v>615</v>
      </c>
    </row>
    <row r="47" spans="1:3" ht="15">
      <c r="A47" s="109"/>
      <c r="B47" s="110"/>
      <c r="C47" s="111"/>
    </row>
    <row r="48" spans="1:3" ht="18">
      <c r="A48" s="115"/>
      <c r="B48" s="112" t="s">
        <v>621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577</v>
      </c>
      <c r="C50" s="101"/>
    </row>
    <row r="51" spans="1:3" ht="28.5">
      <c r="A51" s="98" t="s">
        <v>54</v>
      </c>
      <c r="B51" s="108" t="s">
        <v>552</v>
      </c>
      <c r="C51" s="96" t="s">
        <v>36</v>
      </c>
    </row>
    <row r="52" spans="1:3" ht="42.75">
      <c r="A52" s="98" t="s">
        <v>607</v>
      </c>
      <c r="B52" s="108" t="s">
        <v>559</v>
      </c>
      <c r="C52" s="96" t="s">
        <v>616</v>
      </c>
    </row>
    <row r="54" ht="30">
      <c r="B54" s="86" t="s">
        <v>777</v>
      </c>
    </row>
    <row r="55" spans="1:3" ht="15">
      <c r="A55" s="177" t="s">
        <v>778</v>
      </c>
      <c r="B55" s="177" t="s">
        <v>426</v>
      </c>
      <c r="C55" s="177" t="s">
        <v>427</v>
      </c>
    </row>
    <row r="56" spans="1:3" ht="25.5">
      <c r="A56" s="178" t="s">
        <v>83</v>
      </c>
      <c r="B56" s="170" t="s">
        <v>364</v>
      </c>
      <c r="C56" s="176" t="s">
        <v>774</v>
      </c>
    </row>
    <row r="57" spans="1:3" ht="38.25">
      <c r="A57" s="178" t="s">
        <v>84</v>
      </c>
      <c r="B57" s="170" t="s">
        <v>365</v>
      </c>
      <c r="C57" s="176" t="s">
        <v>774</v>
      </c>
    </row>
    <row r="58" spans="1:3" ht="38.25">
      <c r="A58" s="178" t="s">
        <v>85</v>
      </c>
      <c r="B58" s="170" t="s">
        <v>366</v>
      </c>
      <c r="C58" s="176" t="s">
        <v>774</v>
      </c>
    </row>
    <row r="59" spans="1:3" ht="25.5">
      <c r="A59" s="178" t="s">
        <v>86</v>
      </c>
      <c r="B59" s="170" t="s">
        <v>367</v>
      </c>
      <c r="C59" s="176" t="s">
        <v>774</v>
      </c>
    </row>
    <row r="60" spans="1:3" ht="25.5">
      <c r="A60" s="178" t="s">
        <v>87</v>
      </c>
      <c r="B60" s="170" t="s">
        <v>368</v>
      </c>
      <c r="C60" s="176" t="s">
        <v>774</v>
      </c>
    </row>
    <row r="61" spans="1:3" ht="25.5">
      <c r="A61" s="178" t="s">
        <v>88</v>
      </c>
      <c r="B61" s="170" t="s">
        <v>369</v>
      </c>
      <c r="C61" s="176" t="s">
        <v>774</v>
      </c>
    </row>
    <row r="62" spans="1:3" ht="25.5">
      <c r="A62" s="178" t="s">
        <v>89</v>
      </c>
      <c r="B62" s="170" t="s">
        <v>370</v>
      </c>
      <c r="C62" s="176" t="s">
        <v>774</v>
      </c>
    </row>
    <row r="63" spans="1:3" ht="25.5">
      <c r="A63" s="178" t="s">
        <v>90</v>
      </c>
      <c r="B63" s="170" t="s">
        <v>371</v>
      </c>
      <c r="C63" s="176" t="s">
        <v>774</v>
      </c>
    </row>
    <row r="64" spans="1:3" ht="12.75">
      <c r="A64" s="178" t="s">
        <v>91</v>
      </c>
      <c r="B64" s="170" t="s">
        <v>372</v>
      </c>
      <c r="C64" s="176" t="s">
        <v>774</v>
      </c>
    </row>
    <row r="65" spans="1:3" ht="12.75">
      <c r="A65" s="178" t="s">
        <v>92</v>
      </c>
      <c r="B65" s="170" t="s">
        <v>373</v>
      </c>
      <c r="C65" s="176" t="s">
        <v>774</v>
      </c>
    </row>
    <row r="66" spans="1:3" ht="25.5">
      <c r="A66" s="178" t="s">
        <v>93</v>
      </c>
      <c r="B66" s="170" t="s">
        <v>374</v>
      </c>
      <c r="C66" s="176" t="s">
        <v>774</v>
      </c>
    </row>
    <row r="67" spans="1:3" ht="12.75">
      <c r="A67" s="178" t="s">
        <v>94</v>
      </c>
      <c r="B67" s="170" t="s">
        <v>375</v>
      </c>
      <c r="C67" s="176" t="s">
        <v>774</v>
      </c>
    </row>
    <row r="68" spans="1:3" ht="25.5">
      <c r="A68" s="178" t="s">
        <v>95</v>
      </c>
      <c r="B68" s="170" t="s">
        <v>376</v>
      </c>
      <c r="C68" s="176" t="s">
        <v>774</v>
      </c>
    </row>
    <row r="69" spans="1:3" ht="25.5">
      <c r="A69" s="178" t="s">
        <v>96</v>
      </c>
      <c r="B69" s="170" t="s">
        <v>377</v>
      </c>
      <c r="C69" s="176" t="s">
        <v>774</v>
      </c>
    </row>
    <row r="70" spans="1:3" ht="51">
      <c r="A70" s="178" t="s">
        <v>97</v>
      </c>
      <c r="B70" s="170" t="s">
        <v>721</v>
      </c>
      <c r="C70" s="176" t="s">
        <v>774</v>
      </c>
    </row>
    <row r="71" spans="1:3" ht="12.75">
      <c r="A71" s="178" t="s">
        <v>301</v>
      </c>
      <c r="B71" s="170" t="s">
        <v>722</v>
      </c>
      <c r="C71" s="176" t="s">
        <v>774</v>
      </c>
    </row>
    <row r="72" spans="1:3" ht="12.75">
      <c r="A72" s="178" t="s">
        <v>302</v>
      </c>
      <c r="B72" s="170" t="s">
        <v>723</v>
      </c>
      <c r="C72" s="176" t="s">
        <v>774</v>
      </c>
    </row>
    <row r="73" spans="1:3" ht="12.75">
      <c r="A73" s="178" t="s">
        <v>303</v>
      </c>
      <c r="B73" s="170" t="s">
        <v>724</v>
      </c>
      <c r="C73" s="176" t="s">
        <v>774</v>
      </c>
    </row>
    <row r="74" spans="1:3" ht="25.5">
      <c r="A74" s="178" t="s">
        <v>98</v>
      </c>
      <c r="B74" s="170" t="s">
        <v>725</v>
      </c>
      <c r="C74" s="176" t="s">
        <v>774</v>
      </c>
    </row>
    <row r="75" spans="1:3" ht="25.5">
      <c r="A75" s="178" t="s">
        <v>99</v>
      </c>
      <c r="B75" s="170" t="s">
        <v>69</v>
      </c>
      <c r="C75" s="176" t="s">
        <v>774</v>
      </c>
    </row>
    <row r="76" spans="1:3" ht="51">
      <c r="A76" s="178" t="s">
        <v>100</v>
      </c>
      <c r="B76" s="170" t="s">
        <v>70</v>
      </c>
      <c r="C76" s="176" t="s">
        <v>774</v>
      </c>
    </row>
    <row r="77" spans="1:3" ht="25.5">
      <c r="A77" s="178" t="s">
        <v>101</v>
      </c>
      <c r="B77" s="170" t="s">
        <v>71</v>
      </c>
      <c r="C77" s="176" t="s">
        <v>774</v>
      </c>
    </row>
    <row r="78" spans="1:3" ht="25.5">
      <c r="A78" s="178" t="s">
        <v>102</v>
      </c>
      <c r="B78" s="170" t="s">
        <v>72</v>
      </c>
      <c r="C78" s="176" t="s">
        <v>774</v>
      </c>
    </row>
    <row r="79" spans="1:3" ht="25.5">
      <c r="A79" s="178" t="s">
        <v>103</v>
      </c>
      <c r="B79" s="170" t="s">
        <v>73</v>
      </c>
      <c r="C79" s="176" t="s">
        <v>774</v>
      </c>
    </row>
    <row r="80" spans="1:3" ht="25.5">
      <c r="A80" s="178" t="s">
        <v>104</v>
      </c>
      <c r="B80" s="170" t="s">
        <v>74</v>
      </c>
      <c r="C80" s="176" t="s">
        <v>774</v>
      </c>
    </row>
    <row r="81" spans="1:3" ht="25.5">
      <c r="A81" s="178" t="s">
        <v>105</v>
      </c>
      <c r="B81" s="170" t="s">
        <v>75</v>
      </c>
      <c r="C81" s="176" t="s">
        <v>774</v>
      </c>
    </row>
    <row r="82" spans="1:3" ht="38.25">
      <c r="A82" s="178" t="s">
        <v>106</v>
      </c>
      <c r="B82" s="170" t="s">
        <v>76</v>
      </c>
      <c r="C82" s="176" t="s">
        <v>774</v>
      </c>
    </row>
    <row r="83" spans="1:3" ht="25.5">
      <c r="A83" s="178" t="s">
        <v>107</v>
      </c>
      <c r="B83" s="170" t="s">
        <v>77</v>
      </c>
      <c r="C83" s="176" t="s">
        <v>774</v>
      </c>
    </row>
    <row r="84" spans="1:3" ht="38.25">
      <c r="A84" s="178" t="s">
        <v>108</v>
      </c>
      <c r="B84" s="170" t="s">
        <v>78</v>
      </c>
      <c r="C84" s="176" t="s">
        <v>774</v>
      </c>
    </row>
    <row r="85" spans="1:3" ht="25.5">
      <c r="A85" s="178" t="s">
        <v>109</v>
      </c>
      <c r="B85" s="170" t="s">
        <v>79</v>
      </c>
      <c r="C85" s="176" t="s">
        <v>774</v>
      </c>
    </row>
    <row r="86" spans="1:3" ht="38.25">
      <c r="A86" s="178" t="s">
        <v>110</v>
      </c>
      <c r="B86" s="170" t="s">
        <v>80</v>
      </c>
      <c r="C86" s="176" t="s">
        <v>774</v>
      </c>
    </row>
    <row r="87" spans="1:3" ht="25.5">
      <c r="A87" s="178" t="s">
        <v>111</v>
      </c>
      <c r="B87" s="170" t="s">
        <v>750</v>
      </c>
      <c r="C87" s="176" t="s">
        <v>774</v>
      </c>
    </row>
    <row r="88" spans="1:3" ht="51">
      <c r="A88" s="178" t="s">
        <v>112</v>
      </c>
      <c r="B88" s="170" t="s">
        <v>698</v>
      </c>
      <c r="C88" s="176" t="s">
        <v>774</v>
      </c>
    </row>
    <row r="89" spans="1:3" ht="51">
      <c r="A89" s="178" t="s">
        <v>113</v>
      </c>
      <c r="B89" s="170" t="s">
        <v>699</v>
      </c>
      <c r="C89" s="176" t="s">
        <v>774</v>
      </c>
    </row>
    <row r="90" spans="1:3" ht="38.25">
      <c r="A90" s="178" t="s">
        <v>114</v>
      </c>
      <c r="B90" s="170" t="s">
        <v>700</v>
      </c>
      <c r="C90" s="176" t="s">
        <v>774</v>
      </c>
    </row>
    <row r="91" spans="1:3" ht="25.5">
      <c r="A91" s="178" t="s">
        <v>115</v>
      </c>
      <c r="B91" s="170" t="s">
        <v>701</v>
      </c>
      <c r="C91" s="176" t="s">
        <v>774</v>
      </c>
    </row>
    <row r="92" spans="1:3" ht="38.25">
      <c r="A92" s="178" t="s">
        <v>298</v>
      </c>
      <c r="B92" s="170" t="s">
        <v>702</v>
      </c>
      <c r="C92" s="176" t="s">
        <v>774</v>
      </c>
    </row>
    <row r="93" spans="1:3" ht="12.75">
      <c r="A93" s="178" t="s">
        <v>299</v>
      </c>
      <c r="B93" s="170" t="s">
        <v>703</v>
      </c>
      <c r="C93" s="176" t="s">
        <v>774</v>
      </c>
    </row>
    <row r="94" spans="1:3" ht="25.5">
      <c r="A94" s="178" t="s">
        <v>300</v>
      </c>
      <c r="B94" s="170" t="s">
        <v>343</v>
      </c>
      <c r="C94" s="176" t="s">
        <v>774</v>
      </c>
    </row>
    <row r="95" spans="1:3" ht="25.5">
      <c r="A95" s="178" t="s">
        <v>116</v>
      </c>
      <c r="B95" s="170" t="s">
        <v>761</v>
      </c>
      <c r="C95" s="176" t="s">
        <v>774</v>
      </c>
    </row>
    <row r="96" spans="1:3" ht="38.25">
      <c r="A96" s="178" t="s">
        <v>117</v>
      </c>
      <c r="B96" s="170" t="s">
        <v>762</v>
      </c>
      <c r="C96" s="176" t="s">
        <v>774</v>
      </c>
    </row>
    <row r="97" spans="1:3" ht="38.25">
      <c r="A97" s="178" t="s">
        <v>36</v>
      </c>
      <c r="B97" s="170" t="s">
        <v>763</v>
      </c>
      <c r="C97" s="176" t="s">
        <v>774</v>
      </c>
    </row>
    <row r="98" spans="1:3" ht="25.5">
      <c r="A98" s="178" t="s">
        <v>37</v>
      </c>
      <c r="B98" s="170" t="s">
        <v>764</v>
      </c>
      <c r="C98" s="176" t="s">
        <v>774</v>
      </c>
    </row>
    <row r="99" spans="1:3" ht="25.5">
      <c r="A99" s="178" t="s">
        <v>54</v>
      </c>
      <c r="B99" s="170" t="s">
        <v>765</v>
      </c>
      <c r="C99" s="179" t="s">
        <v>775</v>
      </c>
    </row>
    <row r="100" spans="1:3" ht="25.5">
      <c r="A100" s="178" t="s">
        <v>55</v>
      </c>
      <c r="B100" s="170" t="s">
        <v>766</v>
      </c>
      <c r="C100" s="179" t="s">
        <v>775</v>
      </c>
    </row>
    <row r="101" spans="1:3" ht="51">
      <c r="A101" s="178" t="s">
        <v>118</v>
      </c>
      <c r="B101" s="170" t="s">
        <v>767</v>
      </c>
      <c r="C101" s="179" t="s">
        <v>775</v>
      </c>
    </row>
    <row r="102" spans="1:3" ht="12.75">
      <c r="A102" s="178" t="s">
        <v>119</v>
      </c>
      <c r="B102" s="170" t="s">
        <v>319</v>
      </c>
      <c r="C102" s="176" t="s">
        <v>775</v>
      </c>
    </row>
    <row r="103" spans="1:3" ht="25.5">
      <c r="A103" s="178" t="s">
        <v>30</v>
      </c>
      <c r="B103" s="170" t="s">
        <v>320</v>
      </c>
      <c r="C103" s="176" t="s">
        <v>775</v>
      </c>
    </row>
    <row r="104" spans="1:3" ht="12.75">
      <c r="A104" s="178" t="s">
        <v>31</v>
      </c>
      <c r="B104" s="170" t="s">
        <v>321</v>
      </c>
      <c r="C104" s="179" t="s">
        <v>775</v>
      </c>
    </row>
    <row r="105" spans="1:3" ht="25.5">
      <c r="A105" s="178" t="s">
        <v>605</v>
      </c>
      <c r="B105" s="170" t="s">
        <v>553</v>
      </c>
      <c r="C105" s="179" t="s">
        <v>775</v>
      </c>
    </row>
    <row r="106" spans="1:3" ht="25.5">
      <c r="A106" s="178" t="s">
        <v>48</v>
      </c>
      <c r="B106" s="170" t="s">
        <v>516</v>
      </c>
      <c r="C106" s="179" t="s">
        <v>775</v>
      </c>
    </row>
    <row r="107" spans="1:3" ht="12.75">
      <c r="A107" s="178" t="s">
        <v>358</v>
      </c>
      <c r="B107" s="170" t="s">
        <v>322</v>
      </c>
      <c r="C107" s="176" t="s">
        <v>775</v>
      </c>
    </row>
    <row r="108" spans="1:3" ht="12.75">
      <c r="A108" s="178" t="s">
        <v>359</v>
      </c>
      <c r="B108" s="170" t="s">
        <v>323</v>
      </c>
      <c r="C108" s="176" t="s">
        <v>775</v>
      </c>
    </row>
    <row r="109" spans="1:3" ht="12.75">
      <c r="A109" s="178" t="s">
        <v>360</v>
      </c>
      <c r="B109" s="170" t="s">
        <v>324</v>
      </c>
      <c r="C109" s="176" t="s">
        <v>775</v>
      </c>
    </row>
    <row r="110" spans="1:3" ht="38.25">
      <c r="A110" s="178" t="s">
        <v>120</v>
      </c>
      <c r="B110" s="170" t="s">
        <v>749</v>
      </c>
      <c r="C110" s="179" t="s">
        <v>775</v>
      </c>
    </row>
    <row r="111" spans="1:3" ht="25.5">
      <c r="A111" s="178" t="s">
        <v>121</v>
      </c>
      <c r="B111" s="170" t="s">
        <v>411</v>
      </c>
      <c r="C111" s="179" t="s">
        <v>775</v>
      </c>
    </row>
    <row r="112" spans="1:3" ht="25.5">
      <c r="A112" s="178" t="s">
        <v>122</v>
      </c>
      <c r="B112" s="170" t="s">
        <v>412</v>
      </c>
      <c r="C112" s="179" t="s">
        <v>776</v>
      </c>
    </row>
    <row r="113" spans="1:3" ht="25.5">
      <c r="A113" s="178" t="s">
        <v>123</v>
      </c>
      <c r="B113" s="170" t="s">
        <v>413</v>
      </c>
      <c r="C113" s="179" t="s">
        <v>776</v>
      </c>
    </row>
    <row r="114" spans="1:3" ht="38.25">
      <c r="A114" s="178" t="s">
        <v>124</v>
      </c>
      <c r="B114" s="170" t="s">
        <v>414</v>
      </c>
      <c r="C114" s="179" t="s">
        <v>776</v>
      </c>
    </row>
    <row r="115" spans="1:3" ht="38.25">
      <c r="A115" s="178" t="s">
        <v>125</v>
      </c>
      <c r="B115" s="170" t="s">
        <v>415</v>
      </c>
      <c r="C115" s="179" t="s">
        <v>776</v>
      </c>
    </row>
    <row r="116" spans="1:3" ht="25.5">
      <c r="A116" s="178" t="s">
        <v>126</v>
      </c>
      <c r="B116" s="170" t="s">
        <v>416</v>
      </c>
      <c r="C116" s="179" t="s">
        <v>776</v>
      </c>
    </row>
    <row r="117" spans="1:3" ht="25.5">
      <c r="A117" s="178" t="s">
        <v>127</v>
      </c>
      <c r="B117" s="170" t="s">
        <v>417</v>
      </c>
      <c r="C117" s="179" t="s">
        <v>776</v>
      </c>
    </row>
    <row r="118" spans="1:3" ht="25.5">
      <c r="A118" s="178" t="s">
        <v>32</v>
      </c>
      <c r="B118" s="170" t="s">
        <v>418</v>
      </c>
      <c r="C118" s="179" t="s">
        <v>776</v>
      </c>
    </row>
    <row r="119" spans="1:3" ht="38.25">
      <c r="A119" s="178" t="s">
        <v>49</v>
      </c>
      <c r="B119" s="170" t="s">
        <v>554</v>
      </c>
      <c r="C119" s="179" t="s">
        <v>776</v>
      </c>
    </row>
    <row r="120" spans="1:3" ht="51">
      <c r="A120" s="178" t="s">
        <v>128</v>
      </c>
      <c r="B120" s="170" t="s">
        <v>757</v>
      </c>
      <c r="C120" s="179" t="s">
        <v>776</v>
      </c>
    </row>
    <row r="121" spans="1:3" ht="38.25">
      <c r="A121" s="178" t="s">
        <v>22</v>
      </c>
      <c r="B121" s="170" t="s">
        <v>336</v>
      </c>
      <c r="C121" s="179" t="s">
        <v>776</v>
      </c>
    </row>
    <row r="122" spans="1:3" ht="51">
      <c r="A122" s="178" t="s">
        <v>609</v>
      </c>
      <c r="B122" s="170" t="s">
        <v>337</v>
      </c>
      <c r="C122" s="179" t="s">
        <v>776</v>
      </c>
    </row>
    <row r="123" spans="1:3" ht="25.5">
      <c r="A123" s="178" t="s">
        <v>610</v>
      </c>
      <c r="B123" s="170" t="s">
        <v>338</v>
      </c>
      <c r="C123" s="179" t="s">
        <v>776</v>
      </c>
    </row>
    <row r="124" spans="1:3" ht="38.25">
      <c r="A124" s="178" t="s">
        <v>613</v>
      </c>
      <c r="B124" s="170" t="s">
        <v>581</v>
      </c>
      <c r="C124" s="179" t="s">
        <v>776</v>
      </c>
    </row>
    <row r="125" spans="1:3" ht="51">
      <c r="A125" s="178" t="s">
        <v>611</v>
      </c>
      <c r="B125" s="170" t="s">
        <v>339</v>
      </c>
      <c r="C125" s="179" t="s">
        <v>776</v>
      </c>
    </row>
    <row r="126" spans="1:3" ht="12.75">
      <c r="A126" s="178" t="s">
        <v>612</v>
      </c>
      <c r="B126" s="170" t="s">
        <v>558</v>
      </c>
      <c r="C126" s="179" t="s">
        <v>776</v>
      </c>
    </row>
    <row r="127" spans="1:3" ht="12.75">
      <c r="A127" s="178" t="s">
        <v>41</v>
      </c>
      <c r="B127" s="170" t="s">
        <v>490</v>
      </c>
      <c r="C127" s="179" t="s">
        <v>776</v>
      </c>
    </row>
    <row r="128" spans="1:3" ht="12.75">
      <c r="A128" s="178" t="s">
        <v>129</v>
      </c>
      <c r="B128" s="170" t="s">
        <v>340</v>
      </c>
      <c r="C128" s="179" t="s">
        <v>776</v>
      </c>
    </row>
    <row r="129" spans="1:3" ht="38.25">
      <c r="A129" s="178" t="s">
        <v>23</v>
      </c>
      <c r="B129" s="170" t="s">
        <v>341</v>
      </c>
      <c r="C129" s="179" t="s">
        <v>776</v>
      </c>
    </row>
    <row r="130" spans="1:3" ht="12.75">
      <c r="A130" s="178" t="s">
        <v>42</v>
      </c>
      <c r="B130" s="170" t="s">
        <v>342</v>
      </c>
      <c r="C130" s="179" t="s">
        <v>776</v>
      </c>
    </row>
    <row r="131" spans="1:3" ht="51">
      <c r="A131" s="178" t="s">
        <v>130</v>
      </c>
      <c r="B131" s="170" t="s">
        <v>421</v>
      </c>
      <c r="C131" s="179" t="s">
        <v>776</v>
      </c>
    </row>
    <row r="132" spans="1:3" ht="25.5">
      <c r="A132" s="178" t="s">
        <v>131</v>
      </c>
      <c r="B132" s="170" t="s">
        <v>422</v>
      </c>
      <c r="C132" s="179" t="s">
        <v>776</v>
      </c>
    </row>
    <row r="133" spans="1:3" ht="25.5">
      <c r="A133" s="178" t="s">
        <v>132</v>
      </c>
      <c r="B133" s="170" t="s">
        <v>423</v>
      </c>
      <c r="C133" s="179" t="s">
        <v>776</v>
      </c>
    </row>
    <row r="134" spans="1:3" ht="25.5">
      <c r="A134" s="178" t="s">
        <v>133</v>
      </c>
      <c r="B134" s="170" t="s">
        <v>424</v>
      </c>
      <c r="C134" s="179" t="s">
        <v>776</v>
      </c>
    </row>
    <row r="135" spans="1:3" ht="38.25">
      <c r="A135" s="178" t="s">
        <v>134</v>
      </c>
      <c r="B135" s="170" t="s">
        <v>425</v>
      </c>
      <c r="C135" s="179" t="s">
        <v>776</v>
      </c>
    </row>
    <row r="136" spans="1:3" ht="51">
      <c r="A136" s="178" t="s">
        <v>33</v>
      </c>
      <c r="B136" s="170" t="s">
        <v>501</v>
      </c>
      <c r="C136" s="179" t="s">
        <v>776</v>
      </c>
    </row>
    <row r="137" spans="1:3" ht="12.75">
      <c r="A137" s="178" t="s">
        <v>50</v>
      </c>
      <c r="B137" s="170" t="s">
        <v>517</v>
      </c>
      <c r="C137" s="179" t="s">
        <v>776</v>
      </c>
    </row>
    <row r="138" spans="1:3" ht="25.5">
      <c r="A138" s="178" t="s">
        <v>135</v>
      </c>
      <c r="B138" s="170" t="s">
        <v>502</v>
      </c>
      <c r="C138" s="179" t="s">
        <v>776</v>
      </c>
    </row>
    <row r="139" spans="1:3" ht="38.25">
      <c r="A139" s="178" t="s">
        <v>136</v>
      </c>
      <c r="B139" s="170" t="s">
        <v>503</v>
      </c>
      <c r="C139" s="179" t="s">
        <v>776</v>
      </c>
    </row>
    <row r="140" spans="1:3" ht="25.5">
      <c r="A140" s="178" t="s">
        <v>137</v>
      </c>
      <c r="B140" s="170" t="s">
        <v>428</v>
      </c>
      <c r="C140" s="179" t="s">
        <v>776</v>
      </c>
    </row>
    <row r="141" spans="1:3" ht="25.5">
      <c r="A141" s="178" t="s">
        <v>138</v>
      </c>
      <c r="B141" s="170" t="s">
        <v>429</v>
      </c>
      <c r="C141" s="179" t="s">
        <v>776</v>
      </c>
    </row>
    <row r="142" spans="1:3" ht="12.75">
      <c r="A142" s="178" t="s">
        <v>139</v>
      </c>
      <c r="B142" s="170" t="s">
        <v>430</v>
      </c>
      <c r="C142" s="179" t="s">
        <v>774</v>
      </c>
    </row>
    <row r="143" spans="1:3" ht="51">
      <c r="A143" s="178" t="s">
        <v>140</v>
      </c>
      <c r="B143" s="170" t="s">
        <v>431</v>
      </c>
      <c r="C143" s="179" t="s">
        <v>774</v>
      </c>
    </row>
    <row r="144" spans="1:3" ht="25.5">
      <c r="A144" s="178" t="s">
        <v>141</v>
      </c>
      <c r="B144" s="170" t="s">
        <v>432</v>
      </c>
      <c r="C144" s="179" t="s">
        <v>774</v>
      </c>
    </row>
    <row r="145" spans="1:3" ht="25.5">
      <c r="A145" s="178" t="s">
        <v>142</v>
      </c>
      <c r="B145" s="170" t="s">
        <v>433</v>
      </c>
      <c r="C145" s="179" t="s">
        <v>774</v>
      </c>
    </row>
    <row r="146" spans="1:3" ht="25.5">
      <c r="A146" s="178" t="s">
        <v>143</v>
      </c>
      <c r="B146" s="170" t="s">
        <v>434</v>
      </c>
      <c r="C146" s="179" t="s">
        <v>774</v>
      </c>
    </row>
    <row r="147" spans="1:3" ht="25.5">
      <c r="A147" s="178" t="s">
        <v>144</v>
      </c>
      <c r="B147" s="170" t="s">
        <v>435</v>
      </c>
      <c r="C147" s="176" t="s">
        <v>774</v>
      </c>
    </row>
    <row r="148" spans="1:3" ht="38.25">
      <c r="A148" s="178" t="s">
        <v>145</v>
      </c>
      <c r="B148" s="170" t="s">
        <v>436</v>
      </c>
      <c r="C148" s="179" t="s">
        <v>774</v>
      </c>
    </row>
    <row r="149" spans="1:3" ht="25.5">
      <c r="A149" s="178" t="s">
        <v>146</v>
      </c>
      <c r="B149" s="170" t="s">
        <v>437</v>
      </c>
      <c r="C149" s="179" t="s">
        <v>774</v>
      </c>
    </row>
    <row r="150" spans="1:3" ht="12.75">
      <c r="A150" s="178" t="s">
        <v>147</v>
      </c>
      <c r="B150" s="170" t="s">
        <v>438</v>
      </c>
      <c r="C150" s="176" t="s">
        <v>774</v>
      </c>
    </row>
    <row r="151" spans="1:3" ht="25.5">
      <c r="A151" s="178" t="s">
        <v>148</v>
      </c>
      <c r="B151" s="170" t="s">
        <v>439</v>
      </c>
      <c r="C151" s="176" t="s">
        <v>774</v>
      </c>
    </row>
    <row r="152" spans="1:3" ht="12.75">
      <c r="A152" s="178" t="s">
        <v>149</v>
      </c>
      <c r="B152" s="170" t="s">
        <v>440</v>
      </c>
      <c r="C152" s="179" t="s">
        <v>774</v>
      </c>
    </row>
    <row r="153" spans="1:3" ht="25.5">
      <c r="A153" s="178" t="s">
        <v>150</v>
      </c>
      <c r="B153" s="170" t="s">
        <v>441</v>
      </c>
      <c r="C153" s="179" t="s">
        <v>774</v>
      </c>
    </row>
    <row r="154" spans="1:3" ht="25.5">
      <c r="A154" s="178" t="s">
        <v>151</v>
      </c>
      <c r="B154" s="170" t="s">
        <v>442</v>
      </c>
      <c r="C154" s="176" t="s">
        <v>774</v>
      </c>
    </row>
    <row r="155" spans="1:3" ht="25.5">
      <c r="A155" s="178" t="s">
        <v>152</v>
      </c>
      <c r="B155" s="170" t="s">
        <v>443</v>
      </c>
      <c r="C155" s="176" t="s">
        <v>774</v>
      </c>
    </row>
    <row r="156" spans="1:3" ht="38.25">
      <c r="A156" s="178" t="s">
        <v>153</v>
      </c>
      <c r="B156" s="170" t="s">
        <v>444</v>
      </c>
      <c r="C156" s="176" t="s">
        <v>774</v>
      </c>
    </row>
    <row r="157" spans="1:3" ht="38.25">
      <c r="A157" s="178" t="s">
        <v>154</v>
      </c>
      <c r="B157" s="170" t="s">
        <v>445</v>
      </c>
      <c r="C157" s="176" t="s">
        <v>774</v>
      </c>
    </row>
    <row r="158" spans="1:3" ht="38.25">
      <c r="A158" s="178" t="s">
        <v>20</v>
      </c>
      <c r="B158" s="170" t="s">
        <v>395</v>
      </c>
      <c r="C158" s="176" t="s">
        <v>774</v>
      </c>
    </row>
    <row r="159" spans="1:3" ht="12.75">
      <c r="A159" s="178" t="s">
        <v>606</v>
      </c>
      <c r="B159" s="170" t="s">
        <v>62</v>
      </c>
      <c r="C159" s="179" t="s">
        <v>775</v>
      </c>
    </row>
    <row r="160" spans="1:3" ht="76.5">
      <c r="A160" s="178" t="s">
        <v>616</v>
      </c>
      <c r="B160" s="170" t="s">
        <v>60</v>
      </c>
      <c r="C160" s="179" t="s">
        <v>775</v>
      </c>
    </row>
    <row r="161" spans="1:3" ht="38.25">
      <c r="A161" s="178" t="s">
        <v>607</v>
      </c>
      <c r="B161" s="170" t="s">
        <v>559</v>
      </c>
      <c r="C161" s="179" t="s">
        <v>775</v>
      </c>
    </row>
    <row r="162" spans="1:3" ht="12.75">
      <c r="A162" s="178" t="s">
        <v>608</v>
      </c>
      <c r="B162" s="170" t="s">
        <v>396</v>
      </c>
      <c r="C162" s="179" t="s">
        <v>775</v>
      </c>
    </row>
    <row r="163" spans="1:3" ht="12.75">
      <c r="A163" s="178" t="s">
        <v>40</v>
      </c>
      <c r="B163" s="170" t="s">
        <v>387</v>
      </c>
      <c r="C163" s="179" t="s">
        <v>775</v>
      </c>
    </row>
    <row r="164" spans="1:3" ht="25.5">
      <c r="A164" s="178" t="s">
        <v>155</v>
      </c>
      <c r="B164" s="170" t="s">
        <v>737</v>
      </c>
      <c r="C164" s="179" t="s">
        <v>775</v>
      </c>
    </row>
    <row r="165" spans="1:3" ht="38.25">
      <c r="A165" s="178" t="s">
        <v>156</v>
      </c>
      <c r="B165" s="170" t="s">
        <v>738</v>
      </c>
      <c r="C165" s="179" t="s">
        <v>776</v>
      </c>
    </row>
    <row r="166" spans="1:3" ht="25.5">
      <c r="A166" s="178" t="s">
        <v>157</v>
      </c>
      <c r="B166" s="170" t="s">
        <v>739</v>
      </c>
      <c r="C166" s="179" t="s">
        <v>776</v>
      </c>
    </row>
    <row r="167" spans="1:3" ht="25.5">
      <c r="A167" s="178" t="s">
        <v>158</v>
      </c>
      <c r="B167" s="170" t="s">
        <v>740</v>
      </c>
      <c r="C167" s="179" t="s">
        <v>776</v>
      </c>
    </row>
    <row r="168" spans="1:3" ht="25.5">
      <c r="A168" s="178" t="s">
        <v>159</v>
      </c>
      <c r="B168" s="170" t="s">
        <v>741</v>
      </c>
      <c r="C168" s="179" t="s">
        <v>776</v>
      </c>
    </row>
    <row r="169" spans="1:3" ht="25.5">
      <c r="A169" s="178" t="s">
        <v>160</v>
      </c>
      <c r="B169" s="170" t="s">
        <v>742</v>
      </c>
      <c r="C169" s="179" t="s">
        <v>776</v>
      </c>
    </row>
    <row r="170" spans="1:3" ht="25.5">
      <c r="A170" s="178" t="s">
        <v>161</v>
      </c>
      <c r="B170" s="170" t="s">
        <v>743</v>
      </c>
      <c r="C170" s="179" t="s">
        <v>776</v>
      </c>
    </row>
    <row r="171" spans="1:3" ht="25.5">
      <c r="A171" s="178" t="s">
        <v>162</v>
      </c>
      <c r="B171" s="170" t="s">
        <v>744</v>
      </c>
      <c r="C171" s="179" t="s">
        <v>776</v>
      </c>
    </row>
    <row r="172" spans="1:3" ht="25.5">
      <c r="A172" s="178" t="s">
        <v>24</v>
      </c>
      <c r="B172" s="170" t="s">
        <v>745</v>
      </c>
      <c r="C172" s="179" t="s">
        <v>776</v>
      </c>
    </row>
    <row r="173" spans="1:3" ht="25.5">
      <c r="A173" s="178" t="s">
        <v>43</v>
      </c>
      <c r="B173" s="170" t="s">
        <v>560</v>
      </c>
      <c r="C173" s="179" t="s">
        <v>776</v>
      </c>
    </row>
    <row r="174" spans="1:3" ht="38.25">
      <c r="A174" s="178" t="s">
        <v>163</v>
      </c>
      <c r="B174" s="170" t="s">
        <v>746</v>
      </c>
      <c r="C174" s="176" t="s">
        <v>774</v>
      </c>
    </row>
    <row r="175" spans="1:3" ht="38.25">
      <c r="A175" s="178" t="s">
        <v>164</v>
      </c>
      <c r="B175" s="170" t="s">
        <v>747</v>
      </c>
      <c r="C175" s="179" t="s">
        <v>774</v>
      </c>
    </row>
    <row r="176" spans="1:3" ht="38.25">
      <c r="A176" s="178" t="s">
        <v>165</v>
      </c>
      <c r="B176" s="170" t="s">
        <v>748</v>
      </c>
      <c r="C176" s="179" t="s">
        <v>774</v>
      </c>
    </row>
    <row r="177" spans="1:3" ht="38.25">
      <c r="A177" s="178" t="s">
        <v>166</v>
      </c>
      <c r="B177" s="170" t="s">
        <v>409</v>
      </c>
      <c r="C177" s="176" t="s">
        <v>774</v>
      </c>
    </row>
    <row r="178" spans="1:3" ht="25.5">
      <c r="A178" s="178" t="s">
        <v>167</v>
      </c>
      <c r="B178" s="170" t="s">
        <v>410</v>
      </c>
      <c r="C178" s="176" t="s">
        <v>774</v>
      </c>
    </row>
    <row r="179" spans="1:3" ht="38.25">
      <c r="A179" s="178" t="s">
        <v>168</v>
      </c>
      <c r="B179" s="170" t="s">
        <v>481</v>
      </c>
      <c r="C179" s="179" t="s">
        <v>774</v>
      </c>
    </row>
    <row r="180" spans="1:3" ht="51">
      <c r="A180" s="178" t="s">
        <v>169</v>
      </c>
      <c r="B180" s="170" t="s">
        <v>482</v>
      </c>
      <c r="C180" s="176" t="s">
        <v>774</v>
      </c>
    </row>
    <row r="181" spans="1:3" ht="38.25">
      <c r="A181" s="178" t="s">
        <v>170</v>
      </c>
      <c r="B181" s="170" t="s">
        <v>483</v>
      </c>
      <c r="C181" s="176" t="s">
        <v>774</v>
      </c>
    </row>
    <row r="182" spans="1:3" ht="25.5">
      <c r="A182" s="178" t="s">
        <v>171</v>
      </c>
      <c r="B182" s="170" t="s">
        <v>484</v>
      </c>
      <c r="C182" s="176" t="s">
        <v>774</v>
      </c>
    </row>
    <row r="183" spans="1:3" ht="38.25">
      <c r="A183" s="178" t="s">
        <v>172</v>
      </c>
      <c r="B183" s="170" t="s">
        <v>550</v>
      </c>
      <c r="C183" s="176" t="s">
        <v>774</v>
      </c>
    </row>
    <row r="184" spans="1:3" ht="38.25">
      <c r="A184" s="178" t="s">
        <v>173</v>
      </c>
      <c r="B184" s="170" t="s">
        <v>485</v>
      </c>
      <c r="C184" s="176" t="s">
        <v>774</v>
      </c>
    </row>
    <row r="185" spans="1:3" ht="25.5">
      <c r="A185" s="178" t="s">
        <v>174</v>
      </c>
      <c r="B185" s="170" t="s">
        <v>486</v>
      </c>
      <c r="C185" s="176" t="s">
        <v>774</v>
      </c>
    </row>
    <row r="186" spans="1:3" ht="25.5">
      <c r="A186" s="178" t="s">
        <v>175</v>
      </c>
      <c r="B186" s="170" t="s">
        <v>487</v>
      </c>
      <c r="C186" s="176" t="s">
        <v>774</v>
      </c>
    </row>
    <row r="187" spans="1:3" ht="38.25">
      <c r="A187" s="178" t="s">
        <v>176</v>
      </c>
      <c r="B187" s="170" t="s">
        <v>488</v>
      </c>
      <c r="C187" s="176" t="s">
        <v>774</v>
      </c>
    </row>
    <row r="188" spans="1:3" ht="25.5">
      <c r="A188" s="178" t="s">
        <v>177</v>
      </c>
      <c r="B188" s="170" t="s">
        <v>489</v>
      </c>
      <c r="C188" s="176" t="s">
        <v>774</v>
      </c>
    </row>
    <row r="189" spans="1:3" ht="25.5">
      <c r="A189" s="178" t="s">
        <v>178</v>
      </c>
      <c r="B189" s="170" t="s">
        <v>758</v>
      </c>
      <c r="C189" s="176" t="s">
        <v>774</v>
      </c>
    </row>
    <row r="190" spans="1:3" ht="25.5">
      <c r="A190" s="178" t="s">
        <v>179</v>
      </c>
      <c r="B190" s="170" t="s">
        <v>759</v>
      </c>
      <c r="C190" s="176" t="s">
        <v>774</v>
      </c>
    </row>
    <row r="191" spans="1:3" ht="38.25">
      <c r="A191" s="178" t="s">
        <v>180</v>
      </c>
      <c r="B191" s="170" t="s">
        <v>760</v>
      </c>
      <c r="C191" s="176" t="s">
        <v>774</v>
      </c>
    </row>
    <row r="192" spans="1:3" ht="51">
      <c r="A192" s="178" t="s">
        <v>181</v>
      </c>
      <c r="B192" s="170" t="s">
        <v>419</v>
      </c>
      <c r="C192" s="176" t="s">
        <v>774</v>
      </c>
    </row>
    <row r="193" spans="1:3" ht="38.25">
      <c r="A193" s="178" t="s">
        <v>182</v>
      </c>
      <c r="B193" s="170" t="s">
        <v>420</v>
      </c>
      <c r="C193" s="176" t="s">
        <v>774</v>
      </c>
    </row>
    <row r="194" spans="1:3" ht="38.25">
      <c r="A194" s="178" t="s">
        <v>183</v>
      </c>
      <c r="B194" s="170" t="s">
        <v>492</v>
      </c>
      <c r="C194" s="176" t="s">
        <v>774</v>
      </c>
    </row>
    <row r="195" spans="1:3" ht="38.25">
      <c r="A195" s="178" t="s">
        <v>184</v>
      </c>
      <c r="B195" s="170" t="s">
        <v>493</v>
      </c>
      <c r="C195" s="176" t="s">
        <v>774</v>
      </c>
    </row>
    <row r="196" spans="1:3" ht="25.5">
      <c r="A196" s="178" t="s">
        <v>185</v>
      </c>
      <c r="B196" s="170" t="s">
        <v>494</v>
      </c>
      <c r="C196" s="176" t="s">
        <v>774</v>
      </c>
    </row>
    <row r="197" spans="1:3" ht="25.5">
      <c r="A197" s="178" t="s">
        <v>186</v>
      </c>
      <c r="B197" s="170" t="s">
        <v>495</v>
      </c>
      <c r="C197" s="176" t="s">
        <v>774</v>
      </c>
    </row>
    <row r="198" spans="1:3" ht="25.5">
      <c r="A198" s="178" t="s">
        <v>187</v>
      </c>
      <c r="B198" s="170" t="s">
        <v>496</v>
      </c>
      <c r="C198" s="176" t="s">
        <v>774</v>
      </c>
    </row>
    <row r="199" spans="1:3" ht="25.5">
      <c r="A199" s="178" t="s">
        <v>188</v>
      </c>
      <c r="B199" s="170" t="s">
        <v>497</v>
      </c>
      <c r="C199" s="176" t="s">
        <v>774</v>
      </c>
    </row>
    <row r="200" spans="1:3" ht="25.5">
      <c r="A200" s="178" t="s">
        <v>189</v>
      </c>
      <c r="B200" s="170" t="s">
        <v>498</v>
      </c>
      <c r="C200" s="176" t="s">
        <v>774</v>
      </c>
    </row>
    <row r="201" spans="1:3" ht="25.5">
      <c r="A201" s="178" t="s">
        <v>190</v>
      </c>
      <c r="B201" s="170" t="s">
        <v>499</v>
      </c>
      <c r="C201" s="176" t="s">
        <v>774</v>
      </c>
    </row>
    <row r="202" spans="1:3" ht="12.75">
      <c r="A202" s="178" t="s">
        <v>191</v>
      </c>
      <c r="B202" s="170" t="s">
        <v>505</v>
      </c>
      <c r="C202" s="176" t="s">
        <v>774</v>
      </c>
    </row>
    <row r="203" spans="1:3" ht="25.5">
      <c r="A203" s="178" t="s">
        <v>192</v>
      </c>
      <c r="B203" s="170" t="s">
        <v>506</v>
      </c>
      <c r="C203" s="176" t="s">
        <v>774</v>
      </c>
    </row>
    <row r="204" spans="1:3" ht="38.25">
      <c r="A204" s="178" t="s">
        <v>193</v>
      </c>
      <c r="B204" s="170" t="s">
        <v>507</v>
      </c>
      <c r="C204" s="176" t="s">
        <v>774</v>
      </c>
    </row>
    <row r="205" spans="1:3" ht="25.5">
      <c r="A205" s="178" t="s">
        <v>194</v>
      </c>
      <c r="B205" s="170" t="s">
        <v>508</v>
      </c>
      <c r="C205" s="176" t="s">
        <v>774</v>
      </c>
    </row>
    <row r="206" spans="1:3" ht="25.5">
      <c r="A206" s="178" t="s">
        <v>195</v>
      </c>
      <c r="B206" s="170" t="s">
        <v>509</v>
      </c>
      <c r="C206" s="176" t="s">
        <v>774</v>
      </c>
    </row>
    <row r="207" spans="1:3" ht="25.5">
      <c r="A207" s="178" t="s">
        <v>196</v>
      </c>
      <c r="B207" s="170" t="s">
        <v>510</v>
      </c>
      <c r="C207" s="176" t="s">
        <v>774</v>
      </c>
    </row>
    <row r="208" spans="1:3" ht="25.5">
      <c r="A208" s="178" t="s">
        <v>197</v>
      </c>
      <c r="B208" s="170" t="s">
        <v>511</v>
      </c>
      <c r="C208" s="176" t="s">
        <v>774</v>
      </c>
    </row>
    <row r="209" spans="1:3" ht="25.5">
      <c r="A209" s="178" t="s">
        <v>198</v>
      </c>
      <c r="B209" s="170" t="s">
        <v>512</v>
      </c>
      <c r="C209" s="176" t="s">
        <v>774</v>
      </c>
    </row>
    <row r="210" spans="1:3" ht="25.5">
      <c r="A210" s="178" t="s">
        <v>199</v>
      </c>
      <c r="B210" s="170" t="s">
        <v>513</v>
      </c>
      <c r="C210" s="176" t="s">
        <v>774</v>
      </c>
    </row>
    <row r="211" spans="1:3" ht="25.5">
      <c r="A211" s="178" t="s">
        <v>200</v>
      </c>
      <c r="B211" s="170" t="s">
        <v>514</v>
      </c>
      <c r="C211" s="176" t="s">
        <v>774</v>
      </c>
    </row>
    <row r="212" spans="1:3" ht="38.25">
      <c r="A212" s="178" t="s">
        <v>201</v>
      </c>
      <c r="B212" s="170" t="s">
        <v>449</v>
      </c>
      <c r="C212" s="176" t="s">
        <v>774</v>
      </c>
    </row>
    <row r="213" spans="1:3" ht="25.5">
      <c r="A213" s="178" t="s">
        <v>202</v>
      </c>
      <c r="B213" s="170" t="s">
        <v>450</v>
      </c>
      <c r="C213" s="176" t="s">
        <v>774</v>
      </c>
    </row>
    <row r="214" spans="1:3" ht="12.75">
      <c r="A214" s="178" t="s">
        <v>203</v>
      </c>
      <c r="B214" s="170" t="s">
        <v>447</v>
      </c>
      <c r="C214" s="176" t="s">
        <v>774</v>
      </c>
    </row>
    <row r="215" spans="1:3" ht="25.5">
      <c r="A215" s="178" t="s">
        <v>204</v>
      </c>
      <c r="B215" s="170" t="s">
        <v>448</v>
      </c>
      <c r="C215" s="176" t="s">
        <v>774</v>
      </c>
    </row>
    <row r="216" spans="1:3" ht="25.5">
      <c r="A216" s="178" t="s">
        <v>205</v>
      </c>
      <c r="B216" s="170" t="s">
        <v>389</v>
      </c>
      <c r="C216" s="176" t="s">
        <v>774</v>
      </c>
    </row>
    <row r="217" spans="1:3" ht="25.5">
      <c r="A217" s="178" t="s">
        <v>206</v>
      </c>
      <c r="B217" s="170" t="s">
        <v>390</v>
      </c>
      <c r="C217" s="176" t="s">
        <v>774</v>
      </c>
    </row>
    <row r="218" spans="1:3" ht="25.5">
      <c r="A218" s="178" t="s">
        <v>207</v>
      </c>
      <c r="B218" s="170" t="s">
        <v>391</v>
      </c>
      <c r="C218" s="176" t="s">
        <v>774</v>
      </c>
    </row>
    <row r="219" spans="1:3" ht="12.75">
      <c r="A219" s="178" t="s">
        <v>208</v>
      </c>
      <c r="B219" s="170" t="s">
        <v>392</v>
      </c>
      <c r="C219" s="176" t="s">
        <v>774</v>
      </c>
    </row>
    <row r="220" spans="1:3" ht="12.75">
      <c r="A220" s="178" t="s">
        <v>209</v>
      </c>
      <c r="B220" s="170" t="s">
        <v>393</v>
      </c>
      <c r="C220" s="176" t="s">
        <v>774</v>
      </c>
    </row>
    <row r="221" spans="1:3" ht="25.5">
      <c r="A221" s="178" t="s">
        <v>210</v>
      </c>
      <c r="B221" s="170" t="s">
        <v>394</v>
      </c>
      <c r="C221" s="176" t="s">
        <v>774</v>
      </c>
    </row>
    <row r="222" spans="1:3" ht="38.25">
      <c r="A222" s="178" t="s">
        <v>211</v>
      </c>
      <c r="B222" s="170" t="s">
        <v>451</v>
      </c>
      <c r="C222" s="176" t="s">
        <v>774</v>
      </c>
    </row>
    <row r="223" spans="1:3" ht="25.5">
      <c r="A223" s="178" t="s">
        <v>212</v>
      </c>
      <c r="B223" s="170" t="s">
        <v>452</v>
      </c>
      <c r="C223" s="176" t="s">
        <v>774</v>
      </c>
    </row>
    <row r="224" spans="1:3" ht="38.25">
      <c r="A224" s="178" t="s">
        <v>213</v>
      </c>
      <c r="B224" s="170" t="s">
        <v>453</v>
      </c>
      <c r="C224" s="179" t="s">
        <v>775</v>
      </c>
    </row>
    <row r="225" spans="1:3" ht="38.25">
      <c r="A225" s="178" t="s">
        <v>214</v>
      </c>
      <c r="B225" s="170" t="s">
        <v>454</v>
      </c>
      <c r="C225" s="179" t="s">
        <v>775</v>
      </c>
    </row>
    <row r="226" spans="1:3" ht="51">
      <c r="A226" s="178" t="s">
        <v>215</v>
      </c>
      <c r="B226" s="170" t="s">
        <v>455</v>
      </c>
      <c r="C226" s="179" t="s">
        <v>775</v>
      </c>
    </row>
    <row r="227" spans="1:3" ht="25.5">
      <c r="A227" s="178" t="s">
        <v>216</v>
      </c>
      <c r="B227" s="170" t="s">
        <v>456</v>
      </c>
      <c r="C227" s="179" t="s">
        <v>775</v>
      </c>
    </row>
    <row r="228" spans="1:3" ht="25.5">
      <c r="A228" s="178" t="s">
        <v>217</v>
      </c>
      <c r="B228" s="170" t="s">
        <v>457</v>
      </c>
      <c r="C228" s="179" t="s">
        <v>775</v>
      </c>
    </row>
    <row r="229" spans="1:3" ht="25.5">
      <c r="A229" s="178" t="s">
        <v>218</v>
      </c>
      <c r="B229" s="170" t="s">
        <v>458</v>
      </c>
      <c r="C229" s="179" t="s">
        <v>775</v>
      </c>
    </row>
    <row r="230" spans="1:3" ht="38.25">
      <c r="A230" s="178" t="s">
        <v>219</v>
      </c>
      <c r="B230" s="170" t="s">
        <v>459</v>
      </c>
      <c r="C230" s="179" t="s">
        <v>775</v>
      </c>
    </row>
    <row r="231" spans="1:3" ht="38.25">
      <c r="A231" s="178" t="s">
        <v>220</v>
      </c>
      <c r="B231" s="170" t="s">
        <v>400</v>
      </c>
      <c r="C231" s="179" t="s">
        <v>775</v>
      </c>
    </row>
    <row r="232" spans="1:3" ht="38.25">
      <c r="A232" s="178" t="s">
        <v>221</v>
      </c>
      <c r="B232" s="170" t="s">
        <v>401</v>
      </c>
      <c r="C232" s="179" t="s">
        <v>775</v>
      </c>
    </row>
    <row r="233" spans="1:3" ht="38.25">
      <c r="A233" s="178" t="s">
        <v>222</v>
      </c>
      <c r="B233" s="170" t="s">
        <v>402</v>
      </c>
      <c r="C233" s="179" t="s">
        <v>775</v>
      </c>
    </row>
    <row r="234" spans="1:3" ht="25.5">
      <c r="A234" s="178" t="s">
        <v>223</v>
      </c>
      <c r="B234" s="170" t="s">
        <v>403</v>
      </c>
      <c r="C234" s="179" t="s">
        <v>775</v>
      </c>
    </row>
    <row r="235" spans="1:3" ht="25.5">
      <c r="A235" s="178" t="s">
        <v>21</v>
      </c>
      <c r="B235" s="170" t="s">
        <v>404</v>
      </c>
      <c r="C235" s="179" t="s">
        <v>775</v>
      </c>
    </row>
    <row r="236" spans="1:3" ht="38.25">
      <c r="A236" s="178" t="s">
        <v>614</v>
      </c>
      <c r="B236" s="170" t="s">
        <v>579</v>
      </c>
      <c r="C236" s="179" t="s">
        <v>775</v>
      </c>
    </row>
    <row r="237" spans="1:3" ht="38.25">
      <c r="A237" s="178" t="s">
        <v>51</v>
      </c>
      <c r="B237" s="170" t="s">
        <v>405</v>
      </c>
      <c r="C237" s="179" t="s">
        <v>775</v>
      </c>
    </row>
    <row r="238" spans="1:3" ht="25.5">
      <c r="A238" s="178" t="s">
        <v>224</v>
      </c>
      <c r="B238" s="170" t="s">
        <v>406</v>
      </c>
      <c r="C238" s="179" t="s">
        <v>775</v>
      </c>
    </row>
    <row r="239" spans="1:3" ht="25.5">
      <c r="A239" s="178" t="s">
        <v>225</v>
      </c>
      <c r="B239" s="170" t="s">
        <v>407</v>
      </c>
      <c r="C239" s="179" t="s">
        <v>775</v>
      </c>
    </row>
    <row r="240" spans="1:3" ht="12.75">
      <c r="A240" s="178" t="s">
        <v>226</v>
      </c>
      <c r="B240" s="170" t="s">
        <v>408</v>
      </c>
      <c r="C240" s="179" t="s">
        <v>775</v>
      </c>
    </row>
    <row r="241" spans="1:3" ht="25.5">
      <c r="A241" s="178" t="s">
        <v>227</v>
      </c>
      <c r="B241" s="170" t="s">
        <v>466</v>
      </c>
      <c r="C241" s="179" t="s">
        <v>776</v>
      </c>
    </row>
    <row r="242" spans="1:3" ht="25.5">
      <c r="A242" s="178" t="s">
        <v>228</v>
      </c>
      <c r="B242" s="170" t="s">
        <v>467</v>
      </c>
      <c r="C242" s="179" t="s">
        <v>776</v>
      </c>
    </row>
    <row r="243" spans="1:3" ht="25.5">
      <c r="A243" s="178" t="s">
        <v>229</v>
      </c>
      <c r="B243" s="170" t="s">
        <v>468</v>
      </c>
      <c r="C243" s="179" t="s">
        <v>776</v>
      </c>
    </row>
    <row r="244" spans="1:3" ht="38.25">
      <c r="A244" s="178" t="s">
        <v>230</v>
      </c>
      <c r="B244" s="170" t="s">
        <v>463</v>
      </c>
      <c r="C244" s="179" t="s">
        <v>776</v>
      </c>
    </row>
    <row r="245" spans="1:3" ht="25.5">
      <c r="A245" s="178" t="s">
        <v>231</v>
      </c>
      <c r="B245" s="170" t="s">
        <v>464</v>
      </c>
      <c r="C245" s="179" t="s">
        <v>776</v>
      </c>
    </row>
    <row r="246" spans="1:3" ht="38.25">
      <c r="A246" s="178" t="s">
        <v>232</v>
      </c>
      <c r="B246" s="170" t="s">
        <v>465</v>
      </c>
      <c r="C246" s="179" t="s">
        <v>776</v>
      </c>
    </row>
    <row r="247" spans="1:3" ht="38.25">
      <c r="A247" s="178" t="s">
        <v>233</v>
      </c>
      <c r="B247" s="170" t="s">
        <v>547</v>
      </c>
      <c r="C247" s="179" t="s">
        <v>776</v>
      </c>
    </row>
    <row r="248" spans="1:3" ht="38.25">
      <c r="A248" s="178" t="s">
        <v>234</v>
      </c>
      <c r="B248" s="170" t="s">
        <v>706</v>
      </c>
      <c r="C248" s="179" t="s">
        <v>776</v>
      </c>
    </row>
    <row r="249" spans="1:3" ht="25.5">
      <c r="A249" s="178" t="s">
        <v>235</v>
      </c>
      <c r="B249" s="170" t="s">
        <v>707</v>
      </c>
      <c r="C249" s="179" t="s">
        <v>776</v>
      </c>
    </row>
    <row r="250" spans="1:3" ht="25.5">
      <c r="A250" s="178" t="s">
        <v>236</v>
      </c>
      <c r="B250" s="170" t="s">
        <v>708</v>
      </c>
      <c r="C250" s="179" t="s">
        <v>776</v>
      </c>
    </row>
    <row r="251" spans="1:3" ht="25.5">
      <c r="A251" s="178" t="s">
        <v>237</v>
      </c>
      <c r="B251" s="170" t="s">
        <v>709</v>
      </c>
      <c r="C251" s="179" t="s">
        <v>776</v>
      </c>
    </row>
    <row r="252" spans="1:3" ht="25.5">
      <c r="A252" s="178" t="s">
        <v>238</v>
      </c>
      <c r="B252" s="170" t="s">
        <v>710</v>
      </c>
      <c r="C252" s="179" t="s">
        <v>776</v>
      </c>
    </row>
    <row r="253" spans="1:3" ht="25.5">
      <c r="A253" s="178" t="s">
        <v>239</v>
      </c>
      <c r="B253" s="170" t="s">
        <v>711</v>
      </c>
      <c r="C253" s="179" t="s">
        <v>776</v>
      </c>
    </row>
    <row r="254" spans="1:3" ht="25.5">
      <c r="A254" s="178" t="s">
        <v>34</v>
      </c>
      <c r="B254" s="170" t="s">
        <v>712</v>
      </c>
      <c r="C254" s="179" t="s">
        <v>776</v>
      </c>
    </row>
    <row r="255" spans="1:3" ht="51">
      <c r="A255" s="178" t="s">
        <v>52</v>
      </c>
      <c r="B255" s="170" t="s">
        <v>562</v>
      </c>
      <c r="C255" s="179" t="s">
        <v>776</v>
      </c>
    </row>
    <row r="256" spans="1:3" ht="25.5">
      <c r="A256" s="178" t="s">
        <v>240</v>
      </c>
      <c r="B256" s="170" t="s">
        <v>713</v>
      </c>
      <c r="C256" s="179" t="s">
        <v>776</v>
      </c>
    </row>
    <row r="257" spans="1:3" ht="38.25">
      <c r="A257" s="178" t="s">
        <v>241</v>
      </c>
      <c r="B257" s="170" t="s">
        <v>714</v>
      </c>
      <c r="C257" s="179" t="s">
        <v>776</v>
      </c>
    </row>
    <row r="258" spans="1:3" ht="51">
      <c r="A258" s="178" t="s">
        <v>242</v>
      </c>
      <c r="B258" s="170" t="s">
        <v>715</v>
      </c>
      <c r="C258" s="179" t="s">
        <v>776</v>
      </c>
    </row>
    <row r="259" spans="1:3" ht="38.25">
      <c r="A259" s="178" t="s">
        <v>35</v>
      </c>
      <c r="B259" s="170" t="s">
        <v>716</v>
      </c>
      <c r="C259" s="179" t="s">
        <v>776</v>
      </c>
    </row>
    <row r="260" spans="1:3" ht="25.5">
      <c r="A260" s="178" t="s">
        <v>615</v>
      </c>
      <c r="B260" s="170" t="s">
        <v>518</v>
      </c>
      <c r="C260" s="179" t="s">
        <v>776</v>
      </c>
    </row>
    <row r="261" spans="1:3" ht="38.25">
      <c r="A261" s="178" t="s">
        <v>53</v>
      </c>
      <c r="B261" s="170" t="s">
        <v>519</v>
      </c>
      <c r="C261" s="179" t="s">
        <v>776</v>
      </c>
    </row>
    <row r="262" spans="1:3" ht="25.5">
      <c r="A262" s="178" t="s">
        <v>243</v>
      </c>
      <c r="B262" s="170" t="s">
        <v>717</v>
      </c>
      <c r="C262" s="179" t="s">
        <v>776</v>
      </c>
    </row>
    <row r="263" spans="1:3" ht="38.25">
      <c r="A263" s="178" t="s">
        <v>244</v>
      </c>
      <c r="B263" s="170" t="s">
        <v>718</v>
      </c>
      <c r="C263" s="179" t="s">
        <v>776</v>
      </c>
    </row>
    <row r="264" spans="1:3" ht="38.25">
      <c r="A264" s="178" t="s">
        <v>245</v>
      </c>
      <c r="B264" s="170" t="s">
        <v>719</v>
      </c>
      <c r="C264" s="179" t="s">
        <v>776</v>
      </c>
    </row>
    <row r="265" spans="1:3" ht="25.5">
      <c r="A265" s="178" t="s">
        <v>246</v>
      </c>
      <c r="B265" s="170" t="s">
        <v>720</v>
      </c>
      <c r="C265" s="179" t="s">
        <v>776</v>
      </c>
    </row>
    <row r="266" spans="1:3" ht="38.25">
      <c r="A266" s="178" t="s">
        <v>247</v>
      </c>
      <c r="B266" s="170" t="s">
        <v>63</v>
      </c>
      <c r="C266" s="179" t="s">
        <v>776</v>
      </c>
    </row>
    <row r="267" spans="1:3" ht="25.5">
      <c r="A267" s="178" t="s">
        <v>248</v>
      </c>
      <c r="B267" s="170" t="s">
        <v>64</v>
      </c>
      <c r="C267" s="179" t="s">
        <v>776</v>
      </c>
    </row>
    <row r="268" spans="1:3" ht="25.5">
      <c r="A268" s="178" t="s">
        <v>249</v>
      </c>
      <c r="B268" s="170" t="s">
        <v>65</v>
      </c>
      <c r="C268" s="179" t="s">
        <v>776</v>
      </c>
    </row>
    <row r="269" spans="1:3" ht="25.5">
      <c r="A269" s="178" t="s">
        <v>250</v>
      </c>
      <c r="B269" s="170" t="s">
        <v>66</v>
      </c>
      <c r="C269" s="179" t="s">
        <v>776</v>
      </c>
    </row>
    <row r="270" spans="1:3" ht="25.5">
      <c r="A270" s="178" t="s">
        <v>251</v>
      </c>
      <c r="B270" s="170" t="s">
        <v>67</v>
      </c>
      <c r="C270" s="179" t="s">
        <v>776</v>
      </c>
    </row>
    <row r="271" spans="1:3" ht="25.5">
      <c r="A271" s="178" t="s">
        <v>252</v>
      </c>
      <c r="B271" s="170" t="s">
        <v>68</v>
      </c>
      <c r="C271" s="179" t="s">
        <v>776</v>
      </c>
    </row>
    <row r="272" spans="1:3" ht="25.5">
      <c r="A272" s="178" t="s">
        <v>253</v>
      </c>
      <c r="B272" s="170" t="s">
        <v>598</v>
      </c>
      <c r="C272" s="179" t="s">
        <v>776</v>
      </c>
    </row>
    <row r="273" spans="1:3" ht="25.5">
      <c r="A273" s="178" t="s">
        <v>254</v>
      </c>
      <c r="B273" s="170" t="s">
        <v>599</v>
      </c>
      <c r="C273" s="179" t="s">
        <v>776</v>
      </c>
    </row>
    <row r="274" spans="1:3" ht="38.25">
      <c r="A274" s="178" t="s">
        <v>255</v>
      </c>
      <c r="B274" s="170" t="s">
        <v>325</v>
      </c>
      <c r="C274" s="179" t="s">
        <v>776</v>
      </c>
    </row>
    <row r="275" spans="1:3" ht="12.75">
      <c r="A275" s="178" t="s">
        <v>256</v>
      </c>
      <c r="B275" s="170" t="s">
        <v>326</v>
      </c>
      <c r="C275" s="179" t="s">
        <v>776</v>
      </c>
    </row>
    <row r="276" spans="1:3" ht="25.5">
      <c r="A276" s="178" t="s">
        <v>257</v>
      </c>
      <c r="B276" s="170" t="s">
        <v>327</v>
      </c>
      <c r="C276" s="179" t="s">
        <v>776</v>
      </c>
    </row>
    <row r="277" spans="1:3" ht="25.5">
      <c r="A277" s="178" t="s">
        <v>258</v>
      </c>
      <c r="B277" s="170" t="s">
        <v>328</v>
      </c>
      <c r="C277" s="179" t="s">
        <v>776</v>
      </c>
    </row>
    <row r="278" spans="1:3" ht="12.75">
      <c r="A278" s="178" t="s">
        <v>259</v>
      </c>
      <c r="B278" s="170" t="s">
        <v>329</v>
      </c>
      <c r="C278" s="179" t="s">
        <v>776</v>
      </c>
    </row>
    <row r="279" spans="1:3" ht="25.5">
      <c r="A279" s="178" t="s">
        <v>260</v>
      </c>
      <c r="B279" s="170" t="s">
        <v>330</v>
      </c>
      <c r="C279" s="179" t="s">
        <v>776</v>
      </c>
    </row>
    <row r="280" spans="1:3" ht="25.5">
      <c r="A280" s="178" t="s">
        <v>261</v>
      </c>
      <c r="B280" s="170" t="s">
        <v>331</v>
      </c>
      <c r="C280" s="179" t="s">
        <v>776</v>
      </c>
    </row>
    <row r="281" spans="1:3" ht="25.5">
      <c r="A281" s="178" t="s">
        <v>262</v>
      </c>
      <c r="B281" s="170" t="s">
        <v>332</v>
      </c>
      <c r="C281" s="179" t="s">
        <v>776</v>
      </c>
    </row>
    <row r="282" spans="1:3" ht="25.5">
      <c r="A282" s="178" t="s">
        <v>263</v>
      </c>
      <c r="B282" s="170" t="s">
        <v>333</v>
      </c>
      <c r="C282" s="179" t="s">
        <v>776</v>
      </c>
    </row>
    <row r="283" spans="1:3" ht="25.5">
      <c r="A283" s="178" t="s">
        <v>264</v>
      </c>
      <c r="B283" s="170" t="s">
        <v>334</v>
      </c>
      <c r="C283" s="179" t="s">
        <v>776</v>
      </c>
    </row>
    <row r="284" spans="1:3" ht="12.75">
      <c r="A284" s="178" t="s">
        <v>265</v>
      </c>
      <c r="B284" s="170" t="s">
        <v>335</v>
      </c>
      <c r="C284" s="179" t="s">
        <v>776</v>
      </c>
    </row>
    <row r="285" spans="1:3" ht="38.25">
      <c r="A285" s="178" t="s">
        <v>266</v>
      </c>
      <c r="B285" s="170" t="s">
        <v>689</v>
      </c>
      <c r="C285" s="179" t="s">
        <v>776</v>
      </c>
    </row>
    <row r="286" spans="1:3" ht="25.5">
      <c r="A286" s="178" t="s">
        <v>267</v>
      </c>
      <c r="B286" s="170" t="s">
        <v>690</v>
      </c>
      <c r="C286" s="179" t="s">
        <v>776</v>
      </c>
    </row>
    <row r="287" spans="1:3" ht="12.75">
      <c r="A287" s="178" t="s">
        <v>268</v>
      </c>
      <c r="B287" s="170" t="s">
        <v>691</v>
      </c>
      <c r="C287" s="179" t="s">
        <v>776</v>
      </c>
    </row>
    <row r="288" spans="1:3" ht="25.5">
      <c r="A288" s="178" t="s">
        <v>269</v>
      </c>
      <c r="B288" s="170" t="s">
        <v>565</v>
      </c>
      <c r="C288" s="179" t="s">
        <v>776</v>
      </c>
    </row>
    <row r="289" spans="1:3" ht="25.5">
      <c r="A289" s="178" t="s">
        <v>270</v>
      </c>
      <c r="B289" s="170" t="s">
        <v>566</v>
      </c>
      <c r="C289" s="179" t="s">
        <v>776</v>
      </c>
    </row>
    <row r="290" spans="1:3" ht="38.25">
      <c r="A290" s="178" t="s">
        <v>271</v>
      </c>
      <c r="B290" s="170" t="s">
        <v>567</v>
      </c>
      <c r="C290" s="179" t="s">
        <v>776</v>
      </c>
    </row>
    <row r="291" spans="1:3" ht="25.5">
      <c r="A291" s="178" t="s">
        <v>272</v>
      </c>
      <c r="B291" s="170" t="s">
        <v>600</v>
      </c>
      <c r="C291" s="179" t="s">
        <v>776</v>
      </c>
    </row>
    <row r="292" spans="1:3" ht="38.25">
      <c r="A292" s="178" t="s">
        <v>273</v>
      </c>
      <c r="B292" s="170" t="s">
        <v>601</v>
      </c>
      <c r="C292" s="179" t="s">
        <v>776</v>
      </c>
    </row>
    <row r="293" spans="1:3" ht="38.25">
      <c r="A293" s="178" t="s">
        <v>25</v>
      </c>
      <c r="B293" s="170" t="s">
        <v>602</v>
      </c>
      <c r="C293" s="179" t="s">
        <v>776</v>
      </c>
    </row>
    <row r="294" spans="1:3" ht="38.25">
      <c r="A294" s="178" t="s">
        <v>56</v>
      </c>
      <c r="B294" s="170" t="s">
        <v>500</v>
      </c>
      <c r="C294" s="179" t="s">
        <v>776</v>
      </c>
    </row>
    <row r="295" spans="1:3" ht="25.5">
      <c r="A295" s="178" t="s">
        <v>274</v>
      </c>
      <c r="B295" s="170" t="s">
        <v>603</v>
      </c>
      <c r="C295" s="179" t="s">
        <v>774</v>
      </c>
    </row>
    <row r="296" spans="1:3" ht="38.25">
      <c r="A296" s="178" t="s">
        <v>275</v>
      </c>
      <c r="B296" s="170" t="s">
        <v>704</v>
      </c>
      <c r="C296" s="179" t="s">
        <v>774</v>
      </c>
    </row>
    <row r="297" spans="1:3" ht="51">
      <c r="A297" s="178" t="s">
        <v>276</v>
      </c>
      <c r="B297" s="170" t="s">
        <v>705</v>
      </c>
      <c r="C297" s="179" t="s">
        <v>774</v>
      </c>
    </row>
    <row r="298" spans="1:3" ht="25.5">
      <c r="A298" s="178" t="s">
        <v>277</v>
      </c>
      <c r="B298" s="170" t="s">
        <v>344</v>
      </c>
      <c r="C298" s="179" t="s">
        <v>774</v>
      </c>
    </row>
    <row r="299" spans="1:3" ht="25.5">
      <c r="A299" s="178" t="s">
        <v>278</v>
      </c>
      <c r="B299" s="170" t="s">
        <v>345</v>
      </c>
      <c r="C299" s="179" t="s">
        <v>774</v>
      </c>
    </row>
    <row r="300" spans="1:3" ht="25.5">
      <c r="A300" s="178" t="s">
        <v>279</v>
      </c>
      <c r="B300" s="170" t="s">
        <v>346</v>
      </c>
      <c r="C300" s="179" t="s">
        <v>774</v>
      </c>
    </row>
    <row r="301" spans="1:3" ht="25.5">
      <c r="A301" s="178" t="s">
        <v>280</v>
      </c>
      <c r="B301" s="170" t="s">
        <v>779</v>
      </c>
      <c r="C301" s="179" t="s">
        <v>774</v>
      </c>
    </row>
    <row r="302" spans="1:3" ht="38.25">
      <c r="A302" s="178" t="s">
        <v>281</v>
      </c>
      <c r="B302" s="170" t="s">
        <v>780</v>
      </c>
      <c r="C302" s="179" t="s">
        <v>774</v>
      </c>
    </row>
    <row r="303" spans="1:3" ht="89.25">
      <c r="A303" s="178" t="s">
        <v>282</v>
      </c>
      <c r="B303" s="170" t="s">
        <v>781</v>
      </c>
      <c r="C303" s="179" t="s">
        <v>774</v>
      </c>
    </row>
    <row r="304" spans="1:3" ht="25.5">
      <c r="A304" s="178" t="s">
        <v>283</v>
      </c>
      <c r="B304" s="170" t="s">
        <v>782</v>
      </c>
      <c r="C304" s="179" t="s">
        <v>774</v>
      </c>
    </row>
    <row r="305" spans="1:3" ht="38.25">
      <c r="A305" s="178" t="s">
        <v>284</v>
      </c>
      <c r="B305" s="170" t="s">
        <v>783</v>
      </c>
      <c r="C305" s="179" t="s">
        <v>774</v>
      </c>
    </row>
    <row r="306" spans="1:3" ht="25.5">
      <c r="A306" s="178" t="s">
        <v>285</v>
      </c>
      <c r="B306" s="170" t="s">
        <v>784</v>
      </c>
      <c r="C306" s="176" t="s">
        <v>774</v>
      </c>
    </row>
    <row r="307" spans="1:3" ht="25.5">
      <c r="A307" s="178" t="s">
        <v>286</v>
      </c>
      <c r="B307" s="170" t="s">
        <v>785</v>
      </c>
      <c r="C307" s="176" t="s">
        <v>774</v>
      </c>
    </row>
    <row r="308" spans="1:3" ht="25.5">
      <c r="A308" s="178" t="s">
        <v>287</v>
      </c>
      <c r="B308" s="170" t="s">
        <v>531</v>
      </c>
      <c r="C308" s="176" t="s">
        <v>774</v>
      </c>
    </row>
    <row r="309" spans="1:3" ht="38.25">
      <c r="A309" s="178" t="s">
        <v>288</v>
      </c>
      <c r="B309" s="170" t="s">
        <v>532</v>
      </c>
      <c r="C309" s="176" t="s">
        <v>774</v>
      </c>
    </row>
    <row r="310" spans="1:3" ht="25.5">
      <c r="A310" s="178" t="s">
        <v>289</v>
      </c>
      <c r="B310" s="170" t="s">
        <v>533</v>
      </c>
      <c r="C310" s="176" t="s">
        <v>774</v>
      </c>
    </row>
    <row r="311" spans="1:3" ht="25.5">
      <c r="A311" s="178" t="s">
        <v>290</v>
      </c>
      <c r="B311" s="170" t="s">
        <v>534</v>
      </c>
      <c r="C311" s="176" t="s">
        <v>774</v>
      </c>
    </row>
    <row r="312" spans="1:3" ht="25.5">
      <c r="A312" s="178" t="s">
        <v>26</v>
      </c>
      <c r="B312" s="170" t="s">
        <v>535</v>
      </c>
      <c r="C312" s="176" t="s">
        <v>774</v>
      </c>
    </row>
    <row r="313" spans="1:3" ht="38.25">
      <c r="A313" s="178" t="s">
        <v>27</v>
      </c>
      <c r="B313" s="170" t="s">
        <v>536</v>
      </c>
      <c r="C313" s="176" t="s">
        <v>774</v>
      </c>
    </row>
    <row r="314" spans="1:3" ht="38.25">
      <c r="A314" s="178" t="s">
        <v>291</v>
      </c>
      <c r="B314" s="170" t="s">
        <v>537</v>
      </c>
      <c r="C314" s="176" t="s">
        <v>774</v>
      </c>
    </row>
    <row r="315" spans="1:3" ht="25.5">
      <c r="A315" s="178" t="s">
        <v>28</v>
      </c>
      <c r="B315" s="170" t="s">
        <v>538</v>
      </c>
      <c r="C315" s="176" t="s">
        <v>774</v>
      </c>
    </row>
    <row r="316" spans="1:3" ht="25.5">
      <c r="A316" s="178" t="s">
        <v>29</v>
      </c>
      <c r="B316" s="170" t="s">
        <v>539</v>
      </c>
      <c r="C316" s="176" t="s">
        <v>774</v>
      </c>
    </row>
    <row r="317" spans="1:3" ht="25.5">
      <c r="A317" s="178" t="s">
        <v>292</v>
      </c>
      <c r="B317" s="170" t="s">
        <v>540</v>
      </c>
      <c r="C317" s="176" t="s">
        <v>774</v>
      </c>
    </row>
    <row r="318" spans="1:3" ht="25.5">
      <c r="A318" s="178" t="s">
        <v>293</v>
      </c>
      <c r="B318" s="170" t="s">
        <v>791</v>
      </c>
      <c r="C318" s="176" t="s">
        <v>774</v>
      </c>
    </row>
    <row r="319" spans="1:3" ht="38.25">
      <c r="A319" s="178" t="s">
        <v>294</v>
      </c>
      <c r="B319" s="170" t="s">
        <v>792</v>
      </c>
      <c r="C319" s="176" t="s">
        <v>774</v>
      </c>
    </row>
    <row r="320" spans="1:3" ht="51">
      <c r="A320" s="178" t="s">
        <v>44</v>
      </c>
      <c r="B320" s="170" t="s">
        <v>793</v>
      </c>
      <c r="C320" s="179" t="s">
        <v>776</v>
      </c>
    </row>
    <row r="321" spans="1:3" ht="38.25">
      <c r="A321" s="178" t="s">
        <v>45</v>
      </c>
      <c r="B321" s="170" t="s">
        <v>469</v>
      </c>
      <c r="C321" s="179" t="s">
        <v>776</v>
      </c>
    </row>
    <row r="322" spans="1:3" ht="25.5">
      <c r="A322" s="178" t="s">
        <v>295</v>
      </c>
      <c r="B322" s="170" t="s">
        <v>378</v>
      </c>
      <c r="C322" s="179" t="s">
        <v>776</v>
      </c>
    </row>
    <row r="323" spans="1:3" ht="25.5">
      <c r="A323" s="178" t="s">
        <v>46</v>
      </c>
      <c r="B323" s="170" t="s">
        <v>515</v>
      </c>
      <c r="C323" s="179" t="s">
        <v>776</v>
      </c>
    </row>
    <row r="324" spans="1:3" ht="25.5">
      <c r="A324" s="178" t="s">
        <v>47</v>
      </c>
      <c r="B324" s="170" t="s">
        <v>569</v>
      </c>
      <c r="C324" s="179" t="s">
        <v>776</v>
      </c>
    </row>
    <row r="325" spans="1:3" ht="51">
      <c r="A325" s="178" t="s">
        <v>296</v>
      </c>
      <c r="B325" s="170" t="s">
        <v>726</v>
      </c>
      <c r="C325" s="179" t="s">
        <v>776</v>
      </c>
    </row>
    <row r="326" spans="1:3" ht="76.5">
      <c r="A326" s="178" t="s">
        <v>297</v>
      </c>
      <c r="B326" s="170" t="s">
        <v>82</v>
      </c>
      <c r="C326" s="179" t="s">
        <v>776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2011-04-12T07:21:29Z</cp:lastPrinted>
  <dcterms:created xsi:type="dcterms:W3CDTF">1996-10-08T23:32:33Z</dcterms:created>
  <dcterms:modified xsi:type="dcterms:W3CDTF">2011-04-13T05:46:14Z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